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N:\Audit Packages-Local Governments\School\2025\"/>
    </mc:Choice>
  </mc:AlternateContent>
  <xr:revisionPtr revIDLastSave="0" documentId="13_ncr:1_{F9F00C83-F986-4742-818C-D02388E08EEC}" xr6:coauthVersionLast="47" xr6:coauthVersionMax="47" xr10:uidLastSave="{00000000-0000-0000-0000-000000000000}"/>
  <bookViews>
    <workbookView xWindow="-23148" yWindow="-108" windowWidth="23256" windowHeight="12456" xr2:uid="{00000000-000D-0000-FFFF-FFFF00000000}"/>
  </bookViews>
  <sheets>
    <sheet name="Federal Awards Schedule" sheetId="1" r:id="rId1"/>
  </sheets>
  <definedNames>
    <definedName name="_xlnm.Print_Titles" localSheetId="0">'Federal Awards Schedule'!$1:$8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7" i="1" l="1"/>
  <c r="G97" i="1"/>
  <c r="I23" i="1" l="1"/>
  <c r="I31" i="1"/>
  <c r="I38" i="1"/>
  <c r="I47" i="1"/>
  <c r="I55" i="1"/>
  <c r="I63" i="1"/>
  <c r="I71" i="1"/>
  <c r="I79" i="1"/>
  <c r="I90" i="1"/>
  <c r="I104" i="1"/>
  <c r="I113" i="1"/>
  <c r="I120" i="1"/>
  <c r="I149" i="1"/>
  <c r="I184" i="1"/>
  <c r="G184" i="1"/>
  <c r="I81" i="1" l="1"/>
  <c r="I65" i="1"/>
  <c r="I49" i="1"/>
  <c r="I203" i="1"/>
  <c r="G203" i="1"/>
  <c r="I157" i="1"/>
  <c r="I186" i="1" s="1"/>
  <c r="G157" i="1"/>
  <c r="G149" i="1"/>
  <c r="I138" i="1"/>
  <c r="G131" i="1"/>
  <c r="G138" i="1"/>
  <c r="G79" i="1"/>
  <c r="G71" i="1"/>
  <c r="G63" i="1"/>
  <c r="G55" i="1"/>
  <c r="G47" i="1"/>
  <c r="G38" i="1"/>
  <c r="G31" i="1"/>
  <c r="G23" i="1"/>
  <c r="G120" i="1"/>
  <c r="G113" i="1"/>
  <c r="G104" i="1"/>
  <c r="G90" i="1"/>
  <c r="G186" i="1" l="1"/>
  <c r="G140" i="1"/>
  <c r="G81" i="1"/>
  <c r="G65" i="1"/>
  <c r="G49" i="1"/>
  <c r="I131" i="1"/>
  <c r="I140" i="1" s="1"/>
  <c r="I205" i="1" s="1"/>
  <c r="G20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Russell Olson</author>
  </authors>
  <commentList>
    <comment ref="A14" authorId="0" shapeId="0" xr:uid="{00000000-0006-0000-0000-000001000000}">
      <text>
        <r>
          <rPr>
            <b/>
            <sz val="8"/>
            <color indexed="81"/>
            <rFont val="Tahoma"/>
          </rPr>
          <t>Program funded in whole or in part by ARRA of 2009</t>
        </r>
      </text>
    </comment>
    <comment ref="A19" authorId="0" shapeId="0" xr:uid="{00000000-0006-0000-0000-000002000000}">
      <text>
        <r>
          <rPr>
            <b/>
            <sz val="8"/>
            <color indexed="81"/>
            <rFont val="Tahoma"/>
          </rPr>
          <t>Program funded in whole or in part by ARRA of 2009</t>
        </r>
      </text>
    </comment>
    <comment ref="A28" authorId="0" shapeId="0" xr:uid="{00000000-0006-0000-0000-000003000000}">
      <text>
        <r>
          <rPr>
            <b/>
            <sz val="8"/>
            <color indexed="81"/>
            <rFont val="Tahoma"/>
          </rPr>
          <t>National Forest - SDCL 41-16-14</t>
        </r>
      </text>
    </comment>
    <comment ref="A29" authorId="0" shapeId="0" xr:uid="{00000000-0006-0000-0000-000004000000}">
      <text>
        <r>
          <rPr>
            <b/>
            <sz val="8"/>
            <color indexed="81"/>
            <rFont val="Tahoma"/>
          </rPr>
          <t>Bankhead-Jones - SDCL 13-14-3, AGR  90-26</t>
        </r>
      </text>
    </comment>
    <comment ref="A69" authorId="0" shapeId="0" xr:uid="{00000000-0006-0000-0000-000005000000}">
      <text>
        <r>
          <rPr>
            <b/>
            <sz val="8"/>
            <color indexed="81"/>
            <rFont val="Tahoma"/>
          </rPr>
          <t>Johnson-O'Malley</t>
        </r>
      </text>
    </comment>
    <comment ref="A75" authorId="0" shapeId="0" xr:uid="{00000000-0006-0000-0000-000006000000}">
      <text>
        <r>
          <rPr>
            <b/>
            <sz val="8"/>
            <color indexed="81"/>
            <rFont val="Tahoma"/>
          </rPr>
          <t>Taylor Grazing and National Mineral Leasing.</t>
        </r>
      </text>
    </comment>
    <comment ref="A87" authorId="0" shapeId="0" xr:uid="{00000000-0006-0000-0000-000007000000}">
      <text>
        <r>
          <rPr>
            <b/>
            <sz val="8"/>
            <color indexed="81"/>
            <rFont val="Tahoma"/>
          </rPr>
          <t>Program funded in whole or in part by ARRA of 2009</t>
        </r>
      </text>
    </comment>
    <comment ref="A88" authorId="0" shapeId="0" xr:uid="{00000000-0006-0000-0000-000008000000}">
      <text>
        <r>
          <rPr>
            <b/>
            <sz val="8"/>
            <color indexed="81"/>
            <rFont val="Tahoma"/>
          </rPr>
          <t>Program funded in whole or in part by ARRA of 2009</t>
        </r>
      </text>
    </comment>
    <comment ref="A111" authorId="0" shapeId="0" xr:uid="{00000000-0006-0000-0000-000009000000}">
      <text>
        <r>
          <rPr>
            <b/>
            <sz val="8"/>
            <color indexed="81"/>
            <rFont val="Tahoma"/>
          </rPr>
          <t>Program funded in whole or in part by ARRA of 2009</t>
        </r>
      </text>
    </comment>
    <comment ref="A126" authorId="0" shapeId="0" xr:uid="{00000000-0006-0000-0000-00000A000000}">
      <text>
        <r>
          <rPr>
            <b/>
            <sz val="8"/>
            <color indexed="81"/>
            <rFont val="Tahoma"/>
          </rPr>
          <t>Program funded in whole or in part by ARRA of 2009</t>
        </r>
      </text>
    </comment>
    <comment ref="A128" authorId="0" shapeId="0" xr:uid="{00000000-0006-0000-0000-00000B000000}">
      <text>
        <r>
          <rPr>
            <b/>
            <sz val="8"/>
            <color indexed="81"/>
            <rFont val="Tahoma"/>
          </rPr>
          <t>Program funded in whole or in part by ARRA of 2009</t>
        </r>
      </text>
    </comment>
    <comment ref="A129" authorId="0" shapeId="0" xr:uid="{00000000-0006-0000-0000-00000C000000}">
      <text>
        <r>
          <rPr>
            <b/>
            <sz val="8"/>
            <color indexed="81"/>
            <rFont val="Tahoma"/>
          </rPr>
          <t>Program funded in whole or in part by ARRA of 2009</t>
        </r>
      </text>
    </comment>
    <comment ref="A146" authorId="0" shapeId="0" xr:uid="{00000000-0006-0000-0000-00000D000000}">
      <text>
        <r>
          <rPr>
            <b/>
            <sz val="8"/>
            <color indexed="81"/>
            <rFont val="Tahoma"/>
          </rPr>
          <t>IDEA, Part B, P.L. 102-119</t>
        </r>
      </text>
    </comment>
    <comment ref="A147" authorId="0" shapeId="0" xr:uid="{00000000-0006-0000-0000-00000E000000}">
      <text>
        <r>
          <rPr>
            <b/>
            <sz val="8"/>
            <color indexed="81"/>
            <rFont val="Tahoma"/>
          </rPr>
          <t>IDEA, Part B, Section 619, P.L. 102-119</t>
        </r>
      </text>
    </comment>
    <comment ref="A153" authorId="0" shapeId="0" xr:uid="{00000000-0006-0000-0000-00000F000000}">
      <text>
        <r>
          <rPr>
            <b/>
            <sz val="8"/>
            <color indexed="81"/>
            <rFont val="Tahoma"/>
          </rPr>
          <t>Title VIII</t>
        </r>
      </text>
    </comment>
    <comment ref="A155" authorId="0" shapeId="0" xr:uid="{00000000-0006-0000-0000-000010000000}">
      <text>
        <r>
          <rPr>
            <b/>
            <sz val="8"/>
            <color indexed="81"/>
            <rFont val="Tahoma"/>
          </rPr>
          <t>Small Rural School Achievement-Title VI, Part B, Subpart 1</t>
        </r>
      </text>
    </comment>
    <comment ref="A167" authorId="0" shapeId="0" xr:uid="{00000000-0006-0000-0000-000011000000}">
      <text>
        <r>
          <rPr>
            <b/>
            <sz val="8"/>
            <color indexed="81"/>
            <rFont val="Tahoma"/>
          </rPr>
          <t>Title IV, Part B</t>
        </r>
      </text>
    </comment>
    <comment ref="A169" authorId="0" shapeId="0" xr:uid="{00000000-0006-0000-0000-000012000000}">
      <text>
        <r>
          <rPr>
            <b/>
            <sz val="8"/>
            <color indexed="81"/>
            <rFont val="Tahoma"/>
          </rPr>
          <t>Rural and Low Income Schools Program, Title VI, Part B, Subpart 2</t>
        </r>
      </text>
    </comment>
    <comment ref="A170" authorId="0" shapeId="0" xr:uid="{00000000-0006-0000-0000-000013000000}">
      <text>
        <r>
          <rPr>
            <b/>
            <sz val="8"/>
            <color indexed="81"/>
            <rFont val="Tahoma"/>
          </rPr>
          <t>Title III</t>
        </r>
      </text>
    </comment>
    <comment ref="A171" authorId="0" shapeId="0" xr:uid="{00000000-0006-0000-0000-000014000000}">
      <text>
        <r>
          <rPr>
            <b/>
            <sz val="8"/>
            <color indexed="81"/>
            <rFont val="Tahoma"/>
          </rPr>
          <t>Title II, Part B</t>
        </r>
      </text>
    </comment>
    <comment ref="A172" authorId="0" shapeId="0" xr:uid="{00000000-0006-0000-0000-000015000000}">
      <text>
        <r>
          <rPr>
            <b/>
            <sz val="8"/>
            <color indexed="81"/>
            <rFont val="Tahoma"/>
          </rPr>
          <t>Title II, Part A</t>
        </r>
      </text>
    </comment>
    <comment ref="A197" authorId="0" shapeId="0" xr:uid="{00000000-0006-0000-0000-000016000000}">
      <text>
        <r>
          <rPr>
            <b/>
            <sz val="8"/>
            <color indexed="81"/>
            <rFont val="Tahoma"/>
          </rPr>
          <t>Growing Healthy, Quest or THTM</t>
        </r>
      </text>
    </comment>
  </commentList>
</comments>
</file>

<file path=xl/sharedStrings.xml><?xml version="1.0" encoding="utf-8"?>
<sst xmlns="http://schemas.openxmlformats.org/spreadsheetml/2006/main" count="206" uniqueCount="185">
  <si>
    <t>Pass-Through</t>
  </si>
  <si>
    <t>Entity Identifying</t>
  </si>
  <si>
    <t>Number</t>
  </si>
  <si>
    <t>Federal Grantor/Pass-Through Grantor</t>
  </si>
  <si>
    <t>Program or Cluster Title</t>
  </si>
  <si>
    <t>Expenditures</t>
  </si>
  <si>
    <t>Total US Department of Agriculture</t>
  </si>
  <si>
    <t>Total US Department of Health and Human Services</t>
  </si>
  <si>
    <t>GRAND TOTAL</t>
  </si>
  <si>
    <t xml:space="preserve"> </t>
  </si>
  <si>
    <t>Amount</t>
  </si>
  <si>
    <t>Federal</t>
  </si>
  <si>
    <t>CFDA Number</t>
  </si>
  <si>
    <t>Outstanding</t>
  </si>
  <si>
    <t>on this Schedule</t>
  </si>
  <si>
    <t>Total US Department of Defense</t>
  </si>
  <si>
    <t>___________________SCHOOL DISTRICT NO. ____</t>
  </si>
  <si>
    <t xml:space="preserve">    _________________________________________</t>
  </si>
  <si>
    <t xml:space="preserve">    ______________________________</t>
  </si>
  <si>
    <t>Total US Department of the Interior</t>
  </si>
  <si>
    <t>Total US Department of Education</t>
  </si>
  <si>
    <t xml:space="preserve">    Donation of Federal Surplus Personal Property (Note 8)</t>
  </si>
  <si>
    <t xml:space="preserve">    Promotion of the Arts - Partnership Agreements</t>
  </si>
  <si>
    <t>Total National Foundation on the Arts and Humanities</t>
  </si>
  <si>
    <t xml:space="preserve">    Acquired Immunodeficiency Syndrome (AIDS) Activity</t>
  </si>
  <si>
    <t xml:space="preserve">    Refugee and Entrant Assistance-Discretionary Grants</t>
  </si>
  <si>
    <t>Included as</t>
  </si>
  <si>
    <t>Expenditure</t>
  </si>
  <si>
    <t xml:space="preserve">                                            PLUS Program Loans</t>
  </si>
  <si>
    <t>Administrative</t>
  </si>
  <si>
    <t>Expense</t>
  </si>
  <si>
    <t>Loan</t>
  </si>
  <si>
    <t>Disbursement</t>
  </si>
  <si>
    <t>Loan Balance</t>
  </si>
  <si>
    <t xml:space="preserve">             CFDA</t>
  </si>
  <si>
    <r>
      <t xml:space="preserve">            </t>
    </r>
    <r>
      <rPr>
        <u/>
        <sz val="10"/>
        <rFont val="Arial"/>
        <family val="2"/>
      </rPr>
      <t>Number</t>
    </r>
    <r>
      <rPr>
        <sz val="10"/>
        <rFont val="Arial"/>
        <family val="2"/>
      </rPr>
      <t xml:space="preserve">    </t>
    </r>
    <r>
      <rPr>
        <u/>
        <sz val="10"/>
        <rFont val="Arial"/>
        <family val="2"/>
      </rPr>
      <t>Grant Program</t>
    </r>
  </si>
  <si>
    <t xml:space="preserve">             84.038     Perkins Loans</t>
  </si>
  <si>
    <t xml:space="preserve">             93.367     Nursing Student Loans</t>
  </si>
  <si>
    <r>
      <t xml:space="preserve">              </t>
    </r>
    <r>
      <rPr>
        <u/>
        <sz val="10"/>
        <rFont val="Arial"/>
        <family val="2"/>
      </rPr>
      <t>Cluster/Program Title</t>
    </r>
  </si>
  <si>
    <t xml:space="preserve">              _________________________________</t>
  </si>
  <si>
    <t>SCHEDULE OF EXPENDITURES OF FEDERAL AWARDS</t>
  </si>
  <si>
    <t xml:space="preserve">    Education and Human Resources</t>
  </si>
  <si>
    <t>Total National Science Foundation</t>
  </si>
  <si>
    <t>For the Year Ended June 30, 20___</t>
  </si>
  <si>
    <t xml:space="preserve"> FY 20___</t>
  </si>
  <si>
    <t>6/30/20___</t>
  </si>
  <si>
    <t xml:space="preserve">      Non-Cash Assistance (Commodities):</t>
  </si>
  <si>
    <t xml:space="preserve">        National School Lunch Program</t>
  </si>
  <si>
    <t xml:space="preserve">        Summer Food Service Program for Children</t>
  </si>
  <si>
    <t xml:space="preserve">      Cash Assistance:</t>
  </si>
  <si>
    <t xml:space="preserve">    Grants to States</t>
  </si>
  <si>
    <t xml:space="preserve">    Adult Education - Basic Grants to States</t>
  </si>
  <si>
    <t xml:space="preserve">      Child and Adult Care Food Program</t>
  </si>
  <si>
    <t xml:space="preserve">      Team Nutrition Grants</t>
  </si>
  <si>
    <t xml:space="preserve">      Fresh Fruit and Vegetable Program</t>
  </si>
  <si>
    <t xml:space="preserve">      Child Nutrition Discretionary Grants Limited Availability</t>
  </si>
  <si>
    <t xml:space="preserve">   Total for Forest Service Schools and Roads Cluster</t>
  </si>
  <si>
    <t>Total Federal</t>
  </si>
  <si>
    <t>Passed Through</t>
  </si>
  <si>
    <t>to Subrecipients</t>
  </si>
  <si>
    <t>Child Nutrition Cluster:</t>
  </si>
  <si>
    <t xml:space="preserve">  US Department of Agriculture Pass-Through Programs From:</t>
  </si>
  <si>
    <t xml:space="preserve">    SD Department of Education:</t>
  </si>
  <si>
    <t>Total for Child Nutrition Cluster</t>
  </si>
  <si>
    <t>Forest Service Schools and Roads Cluster:</t>
  </si>
  <si>
    <t xml:space="preserve">    _______________ County:</t>
  </si>
  <si>
    <t xml:space="preserve">  US Department of Agriculture - Direct Programs:</t>
  </si>
  <si>
    <t>Other Programs:</t>
  </si>
  <si>
    <t xml:space="preserve">  Subtotal US Department of Agriculture - Direct Programs</t>
  </si>
  <si>
    <t xml:space="preserve">  Subtotal US Department of Agriculture - Pass-Through Programs</t>
  </si>
  <si>
    <t>US Department of Defense - Direct Programs:</t>
  </si>
  <si>
    <t xml:space="preserve">  SD Department of ______________:</t>
  </si>
  <si>
    <t xml:space="preserve">  _________________ County:</t>
  </si>
  <si>
    <t>US Department of the Interior - Direct Programs:</t>
  </si>
  <si>
    <t>US Department of Defense - Pass-Through Programs From:</t>
  </si>
  <si>
    <t>US Department of the Interior - Pass-Through Programs From:</t>
  </si>
  <si>
    <t xml:space="preserve">  SD Department of Education:</t>
  </si>
  <si>
    <t xml:space="preserve">  _______________ County:</t>
  </si>
  <si>
    <t xml:space="preserve">  Subtotal US Department of Defense - Direct Programs</t>
  </si>
  <si>
    <t xml:space="preserve">  Subtotal US Department of Defense - Pass-Through Programs</t>
  </si>
  <si>
    <t xml:space="preserve">  Subtotal US Department of the Interior - Direct Programs</t>
  </si>
  <si>
    <t xml:space="preserve">  Subtotal US Department of the Interior - Pass-Through Programs</t>
  </si>
  <si>
    <t xml:space="preserve">  US Department of Labor Pass-Through Programs From:</t>
  </si>
  <si>
    <t xml:space="preserve">    SD Department of Labor:</t>
  </si>
  <si>
    <t xml:space="preserve">  SD Federal Property Agency,</t>
  </si>
  <si>
    <t>Total US General Services Administration</t>
  </si>
  <si>
    <t>US General Services Administration - Pass-Through Programs From:</t>
  </si>
  <si>
    <t>National Foundation on the Arts and Humanities - Pass-Through Programs From:</t>
  </si>
  <si>
    <t xml:space="preserve">  SD Department of Tourism:</t>
  </si>
  <si>
    <t>National Science Foundation - Pass-Through Programs From:</t>
  </si>
  <si>
    <t xml:space="preserve">  SD Department of ______________</t>
  </si>
  <si>
    <t>Student Financial Assistance Programs Cluster:</t>
  </si>
  <si>
    <t xml:space="preserve">  US Department of Education - Direct Programs:</t>
  </si>
  <si>
    <t xml:space="preserve">  Subtotal for US Department of Education - Direct Programs</t>
  </si>
  <si>
    <t xml:space="preserve">  US Department of Health and Human Services - Direct Programs:</t>
  </si>
  <si>
    <t xml:space="preserve">  Subtotal for US Department of Health and Human Services - Direct Programs</t>
  </si>
  <si>
    <t>Total Student Financial Assistance Programs Cluster</t>
  </si>
  <si>
    <t xml:space="preserve">    Federal Supplemental Educational Opportunity Grants (FSEOG)</t>
  </si>
  <si>
    <t xml:space="preserve">    Federal Work-Study Program (FWS)</t>
  </si>
  <si>
    <t xml:space="preserve">    Federal Perkins Loan (FPL) - Federal Capital Contributions</t>
  </si>
  <si>
    <t xml:space="preserve">    Federal Pell Grant Program (PELL)</t>
  </si>
  <si>
    <t xml:space="preserve">    Federal Direct Student Loans (DIRECT LOAN)</t>
  </si>
  <si>
    <t xml:space="preserve">    Health Professions Student Loans, Including Primary Care Loans</t>
  </si>
  <si>
    <t xml:space="preserve">      and Loans for Disadvantage Students (HPSL / PCL / LDS)</t>
  </si>
  <si>
    <t xml:space="preserve">    Nursing Student Loans (NSL)</t>
  </si>
  <si>
    <t>Special Education Cluster:</t>
  </si>
  <si>
    <t xml:space="preserve">  US Department of Education - Pass-Through Programs From:</t>
  </si>
  <si>
    <t xml:space="preserve">      Special Education - Grants to States (IDEA, Part B)</t>
  </si>
  <si>
    <t xml:space="preserve">      Special Education - Preschool Grants (IDEA Preschool)</t>
  </si>
  <si>
    <t>Total for Special Education Cluster</t>
  </si>
  <si>
    <t>US Department of Education - Direct Programs:</t>
  </si>
  <si>
    <t xml:space="preserve">  Impact Aid (Title VIII of ESEA)</t>
  </si>
  <si>
    <t xml:space="preserve">  Indian Education - Grants to Local Educational Agencies</t>
  </si>
  <si>
    <t xml:space="preserve">  Rural Education</t>
  </si>
  <si>
    <t>US Department of Education - Pass-Through Programs From:</t>
  </si>
  <si>
    <t xml:space="preserve">    Title I Grants to Local Educational Agencies</t>
  </si>
  <si>
    <t xml:space="preserve">    Migrant Education - State Grant Program</t>
  </si>
  <si>
    <t xml:space="preserve">    Title I State Agency Program for Neglected and Delinquent Children and Youth</t>
  </si>
  <si>
    <t xml:space="preserve">    Career and Technical Education - Basic Grants to States</t>
  </si>
  <si>
    <t xml:space="preserve">    Special Education - Grants for Infants and Families</t>
  </si>
  <si>
    <t xml:space="preserve">    Education for Homeless Children and Youth</t>
  </si>
  <si>
    <t xml:space="preserve">    Twenty-First Century Community Learning Centers</t>
  </si>
  <si>
    <t xml:space="preserve">    Gaining Early Awareness and Readiness for Undergraduate Programs</t>
  </si>
  <si>
    <t xml:space="preserve">    Rural Education</t>
  </si>
  <si>
    <t xml:space="preserve">    English Language Acquisition State Grants</t>
  </si>
  <si>
    <t xml:space="preserve">    Mathematics and Science Partnerships</t>
  </si>
  <si>
    <t xml:space="preserve">    College Access Challenge Grant Program</t>
  </si>
  <si>
    <t xml:space="preserve">  SD Department of Labor:</t>
  </si>
  <si>
    <t xml:space="preserve">  _____________ County:</t>
  </si>
  <si>
    <t xml:space="preserve">  Subtotal US Department of Education - Pass-Through Programs</t>
  </si>
  <si>
    <t>US Department of Health and Human Services - Pass-Through Programs From:</t>
  </si>
  <si>
    <t xml:space="preserve">    Cooperative Agreements to Support Comprehensive School Health Programs </t>
  </si>
  <si>
    <t xml:space="preserve">      to Prevent the Spread of HIV and Other Important Health Problems</t>
  </si>
  <si>
    <t xml:space="preserve">  SD Department of Social Services:</t>
  </si>
  <si>
    <t xml:space="preserve">  SD Department of Health:</t>
  </si>
  <si>
    <t xml:space="preserve">    Maternal and Child Health Service Block Grant to the States</t>
  </si>
  <si>
    <t xml:space="preserve">  ______________ County:</t>
  </si>
  <si>
    <r>
      <t xml:space="preserve">Note 1: </t>
    </r>
    <r>
      <rPr>
        <b/>
        <i/>
        <sz val="10"/>
        <rFont val="Arial"/>
        <family val="2"/>
      </rPr>
      <t>Basis of Presentation</t>
    </r>
    <r>
      <rPr>
        <b/>
        <sz val="10"/>
        <rFont val="Arial"/>
        <family val="2"/>
      </rPr>
      <t xml:space="preserve"> </t>
    </r>
  </si>
  <si>
    <r>
      <t xml:space="preserve">Note 2: </t>
    </r>
    <r>
      <rPr>
        <b/>
        <i/>
        <sz val="10"/>
        <rFont val="Arial"/>
        <family val="2"/>
      </rPr>
      <t>Summary of Significant Accounting Policies</t>
    </r>
    <r>
      <rPr>
        <b/>
        <sz val="10"/>
        <rFont val="Arial"/>
        <family val="2"/>
      </rPr>
      <t xml:space="preserve"> </t>
    </r>
  </si>
  <si>
    <r>
      <t xml:space="preserve">Note 3: </t>
    </r>
    <r>
      <rPr>
        <b/>
        <i/>
        <sz val="10"/>
        <rFont val="Arial"/>
        <family val="2"/>
      </rPr>
      <t>Federal Reimbursement</t>
    </r>
  </si>
  <si>
    <t>Federal reimbursements are not based upon specific expenditures.  Therefore, the amounts reported here represent cash received rather than federal expenditures.</t>
  </si>
  <si>
    <r>
      <t xml:space="preserve">Note 4: </t>
    </r>
    <r>
      <rPr>
        <b/>
        <i/>
        <sz val="10"/>
        <rFont val="Arial"/>
        <family val="2"/>
      </rPr>
      <t>Major Federal Financial Assistance Program</t>
    </r>
  </si>
  <si>
    <t>This represents a Major Federal Financial Assistance Program.</t>
  </si>
  <si>
    <r>
      <t xml:space="preserve">The amount reported represents 23.3% of the original acquisition cost of the federal surplus property received by the School District.  </t>
    </r>
    <r>
      <rPr>
        <sz val="10"/>
        <color rgb="FFFF0000"/>
        <rFont val="Arial"/>
        <family val="2"/>
      </rPr>
      <t>(Original acquisition cost is provided by Federal Surplus Property.  It is not what the school actually paid for the item.)</t>
    </r>
  </si>
  <si>
    <t>Loans guaranteed under federal guarantee loan programs and issued to parents of eligible students or eligible students attending this vocational technical school had the following values:</t>
  </si>
  <si>
    <t>A private nonprofit corporation acts as the guarantee agency in the State of South Dakota.</t>
  </si>
  <si>
    <r>
      <t xml:space="preserve">Note 6: </t>
    </r>
    <r>
      <rPr>
        <b/>
        <i/>
        <sz val="10"/>
        <rFont val="Arial"/>
        <family val="2"/>
      </rPr>
      <t>Federal Funded Loan Programs</t>
    </r>
  </si>
  <si>
    <t>Federally funded loan programs had the following current fiscal year disbursement and outstanding loan balances at year end:</t>
  </si>
  <si>
    <r>
      <t xml:space="preserve">Note 7: </t>
    </r>
    <r>
      <rPr>
        <b/>
        <i/>
        <sz val="10"/>
        <rFont val="Arial"/>
        <family val="2"/>
      </rPr>
      <t>Federal Funded Loan Programs - Loans Outstanding</t>
    </r>
  </si>
  <si>
    <t>The school had the following loan balances outstanding at June 30, 20___.  The loan balances outstanding which have continuing compliance requirements are also included in the federal expenditures presented in the schedule.</t>
  </si>
  <si>
    <r>
      <t xml:space="preserve">Note 8: </t>
    </r>
    <r>
      <rPr>
        <b/>
        <i/>
        <sz val="10"/>
        <rFont val="Arial"/>
        <family val="2"/>
      </rPr>
      <t>Federal Surplus Property</t>
    </r>
  </si>
  <si>
    <t xml:space="preserve">        School Breakfast Program (Note 3)</t>
  </si>
  <si>
    <t xml:space="preserve">        National School Lunch Program (Note 3)</t>
  </si>
  <si>
    <t xml:space="preserve">        Special Milk Program for Children (Note 3)</t>
  </si>
  <si>
    <t xml:space="preserve">    Schools and Roads - Grants to States (Note 3)</t>
  </si>
  <si>
    <t xml:space="preserve">    Schools and Roads - Grants to Counties (Note 3)</t>
  </si>
  <si>
    <t xml:space="preserve">  Indian Education - Assistance to Schools (Note 3)</t>
  </si>
  <si>
    <t xml:space="preserve">    Distribution of Receipts to State and Local Governments (Note 3)</t>
  </si>
  <si>
    <t xml:space="preserve">    Payments in Lieu of Taxes (Note 3)</t>
  </si>
  <si>
    <r>
      <t xml:space="preserve">Note 5: </t>
    </r>
    <r>
      <rPr>
        <b/>
        <i/>
        <sz val="10"/>
        <rFont val="Arial"/>
        <family val="2"/>
      </rPr>
      <t>Federal Loan Guarantee Programs</t>
    </r>
  </si>
  <si>
    <t xml:space="preserve">      WIA/WIOA Youth Activities</t>
  </si>
  <si>
    <t>WIA/WIOA Cluster:</t>
  </si>
  <si>
    <t>Total US Department of Labor - WIA/WIOA Cluster</t>
  </si>
  <si>
    <t xml:space="preserve">      WIA/WIOA Dislocated Workers Formula Grants</t>
  </si>
  <si>
    <t xml:space="preserve">    School Improvement Grants</t>
  </si>
  <si>
    <t xml:space="preserve">    School Support and Academic Enrichment Grants</t>
  </si>
  <si>
    <t xml:space="preserve">    Supporting Effective Instruction State Grants</t>
  </si>
  <si>
    <t xml:space="preserve">             93.342     Health Professions Student Loans, Including Primary Care Loans</t>
  </si>
  <si>
    <t xml:space="preserve">                              and Loans for Disadvantage Students </t>
  </si>
  <si>
    <t xml:space="preserve">                                            Direct Student Loans</t>
  </si>
  <si>
    <t xml:space="preserve">                                            Unsubsidized Direct Student Loans</t>
  </si>
  <si>
    <t>The accompanying Schedule of Expenditures of Federal Awards (the "Schedule") includes the federal award activity of the School District under programs of the federal government for the year ended June 30, 2019.  The information in this Schedule is presented in accordance with the requirements of Title 2 U.S. Code of Federal Regulations Part 200, Uniform Administrative Requirements, Cost Principles, and Audit Requirements for Federal Awards (Uniform Guidance).  Because the Schedule presents only a selected portion of the operations of the School District, it is not intended to and does not present the financial position, changes in net position, or cash flows of the School District.</t>
  </si>
  <si>
    <t>US Department of Treasury - Pass-Through Programs From:</t>
  </si>
  <si>
    <t xml:space="preserve">Total US Department of Treasury </t>
  </si>
  <si>
    <t xml:space="preserve">    Coronavirus Relief Fund</t>
  </si>
  <si>
    <t xml:space="preserve">    Governor's Emergency Education Relief Fund</t>
  </si>
  <si>
    <t>84.425C</t>
  </si>
  <si>
    <t xml:space="preserve">    Elementary and Secondary School Emergency Relief Fund </t>
  </si>
  <si>
    <t>84.425D</t>
  </si>
  <si>
    <t xml:space="preserve">    American Rescue Plan Elementary and Secondary School Emergency Relief</t>
  </si>
  <si>
    <t>84.425U</t>
  </si>
  <si>
    <t xml:space="preserve">  SD Department of Education,</t>
  </si>
  <si>
    <t>Assistance</t>
  </si>
  <si>
    <t>Listing</t>
  </si>
  <si>
    <r>
      <t xml:space="preserve">Expenditures reported on the Schedule are reported on the modified accrual basis of accounting. Such expenditures are recognized following the cost principles contained in the Uniform Guidance, wherein certain types of expenditures are not allowable or are limited as to reimbursement. Negative amounts shown on the Schedule represent adjustments or credits made in the normal course of business to amounts reported as expenditures in prior years. </t>
    </r>
    <r>
      <rPr>
        <b/>
        <sz val="10"/>
        <rFont val="Arial"/>
        <family val="2"/>
      </rPr>
      <t>The School District has elected to use the 10-percent de minimis indirect cost rate as allowed under the Uniform Guidance.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</si>
</sst>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00"/>
    <numFmt numFmtId="165" formatCode="&quot;$&quot;#,##0.00"/>
    <numFmt numFmtId="166" formatCode="[$-409]mmmm\ d\,\ yyyy;@"/>
  </numFmts>
  <fonts count="7" x14ac:knownFonts="1">
    <font>
      <sz val="10"/>
      <name val="Arial"/>
    </font>
    <font>
      <b/>
      <sz val="10"/>
      <name val="Arial"/>
      <family val="2"/>
    </font>
    <font>
      <sz val="10"/>
      <name val="Arial"/>
      <family val="2"/>
    </font>
    <font>
      <u/>
      <sz val="10"/>
      <name val="Arial"/>
      <family val="2"/>
    </font>
    <font>
      <b/>
      <sz val="8"/>
      <color indexed="81"/>
      <name val="Tahoma"/>
    </font>
    <font>
      <b/>
      <i/>
      <sz val="10"/>
      <name val="Arial"/>
      <family val="2"/>
    </font>
    <font>
      <sz val="10"/>
      <color rgb="FFFF0000"/>
      <name val="Arial"/>
      <family val="2"/>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s>
  <cellStyleXfs count="2">
    <xf numFmtId="0" fontId="0" fillId="0" borderId="0"/>
    <xf numFmtId="0" fontId="2" fillId="0" borderId="0"/>
  </cellStyleXfs>
  <cellXfs count="91">
    <xf numFmtId="0" fontId="0" fillId="0" borderId="0" xfId="0"/>
    <xf numFmtId="0" fontId="1" fillId="0" borderId="0" xfId="0" applyFont="1" applyAlignment="1">
      <alignment horizontal="center"/>
    </xf>
    <xf numFmtId="0" fontId="1" fillId="0" borderId="1" xfId="0" applyFont="1" applyBorder="1" applyAlignment="1">
      <alignment horizontal="center"/>
    </xf>
    <xf numFmtId="164" fontId="1" fillId="0" borderId="0" xfId="0" applyNumberFormat="1" applyFont="1" applyAlignment="1">
      <alignment horizontal="center"/>
    </xf>
    <xf numFmtId="164" fontId="1" fillId="0" borderId="1" xfId="0" applyNumberFormat="1" applyFont="1" applyBorder="1" applyAlignment="1">
      <alignment horizontal="center"/>
    </xf>
    <xf numFmtId="0" fontId="1" fillId="0" borderId="0" xfId="0" applyFont="1" applyBorder="1" applyAlignment="1">
      <alignment horizontal="center"/>
    </xf>
    <xf numFmtId="164" fontId="1" fillId="0" borderId="0" xfId="0" applyNumberFormat="1" applyFont="1" applyBorder="1" applyAlignment="1">
      <alignment horizontal="center"/>
    </xf>
    <xf numFmtId="0" fontId="2" fillId="0" borderId="0" xfId="0" applyFont="1"/>
    <xf numFmtId="164" fontId="2" fillId="0" borderId="0" xfId="0" applyNumberFormat="1" applyFont="1" applyAlignment="1">
      <alignment horizontal="center"/>
    </xf>
    <xf numFmtId="0" fontId="2" fillId="0" borderId="0" xfId="0" applyFont="1" applyAlignment="1">
      <alignment horizontal="center"/>
    </xf>
    <xf numFmtId="0" fontId="2" fillId="0" borderId="1" xfId="0" applyFont="1" applyBorder="1" applyAlignment="1">
      <alignment horizontal="center"/>
    </xf>
    <xf numFmtId="0" fontId="2" fillId="0" borderId="0" xfId="0" applyFont="1" applyBorder="1"/>
    <xf numFmtId="49" fontId="2" fillId="0" borderId="0" xfId="0" applyNumberFormat="1" applyFont="1"/>
    <xf numFmtId="39" fontId="2" fillId="0" borderId="0" xfId="0" applyNumberFormat="1" applyFont="1"/>
    <xf numFmtId="49" fontId="2" fillId="0" borderId="0" xfId="0" applyNumberFormat="1" applyFont="1" applyBorder="1"/>
    <xf numFmtId="39" fontId="2" fillId="0" borderId="0" xfId="0" applyNumberFormat="1" applyFont="1" applyBorder="1"/>
    <xf numFmtId="0" fontId="2" fillId="0" borderId="0" xfId="0" applyFont="1" applyBorder="1" applyAlignment="1">
      <alignment horizontal="center"/>
    </xf>
    <xf numFmtId="164" fontId="0" fillId="0" borderId="0" xfId="0" applyNumberFormat="1" applyAlignment="1">
      <alignment horizontal="center"/>
    </xf>
    <xf numFmtId="164" fontId="0" fillId="0" borderId="1" xfId="0" applyNumberFormat="1" applyBorder="1" applyAlignment="1">
      <alignment horizontal="center"/>
    </xf>
    <xf numFmtId="4" fontId="2" fillId="0" borderId="0" xfId="0" applyNumberFormat="1" applyFont="1" applyAlignment="1">
      <alignment horizontal="right"/>
    </xf>
    <xf numFmtId="4" fontId="1" fillId="0" borderId="1" xfId="0" applyNumberFormat="1" applyFont="1" applyBorder="1" applyAlignment="1">
      <alignment horizontal="center"/>
    </xf>
    <xf numFmtId="4" fontId="1" fillId="0" borderId="1" xfId="0" applyNumberFormat="1" applyFont="1" applyBorder="1" applyAlignment="1">
      <alignment horizontal="right"/>
    </xf>
    <xf numFmtId="4" fontId="1" fillId="0" borderId="0" xfId="0" applyNumberFormat="1" applyFont="1" applyBorder="1" applyAlignment="1">
      <alignment horizontal="right"/>
    </xf>
    <xf numFmtId="4" fontId="2" fillId="0" borderId="1" xfId="0" applyNumberFormat="1" applyFont="1" applyBorder="1" applyAlignment="1">
      <alignment horizontal="right"/>
    </xf>
    <xf numFmtId="4" fontId="2" fillId="0" borderId="2" xfId="0" applyNumberFormat="1" applyFont="1" applyBorder="1" applyAlignment="1">
      <alignment horizontal="right"/>
    </xf>
    <xf numFmtId="4" fontId="0" fillId="0" borderId="0" xfId="0" applyNumberFormat="1" applyAlignment="1">
      <alignment horizontal="right"/>
    </xf>
    <xf numFmtId="4" fontId="0" fillId="0" borderId="1" xfId="0" applyNumberFormat="1" applyBorder="1" applyAlignment="1">
      <alignment horizontal="right"/>
    </xf>
    <xf numFmtId="164" fontId="0" fillId="0" borderId="0" xfId="0" applyNumberFormat="1" applyBorder="1" applyAlignment="1">
      <alignment horizontal="center"/>
    </xf>
    <xf numFmtId="0" fontId="0" fillId="0" borderId="0" xfId="0" applyBorder="1"/>
    <xf numFmtId="4" fontId="0" fillId="0" borderId="0" xfId="0" applyNumberFormat="1" applyBorder="1" applyAlignment="1">
      <alignment horizontal="right"/>
    </xf>
    <xf numFmtId="4" fontId="2" fillId="0" borderId="0" xfId="0" applyNumberFormat="1" applyFont="1" applyBorder="1" applyAlignment="1">
      <alignment horizontal="right"/>
    </xf>
    <xf numFmtId="4" fontId="0" fillId="0" borderId="0" xfId="0" applyNumberFormat="1" applyAlignment="1">
      <alignment horizontal="center"/>
    </xf>
    <xf numFmtId="166" fontId="0" fillId="0" borderId="1" xfId="0" applyNumberFormat="1" applyBorder="1" applyAlignment="1">
      <alignment horizontal="center"/>
    </xf>
    <xf numFmtId="0" fontId="1" fillId="0" borderId="0" xfId="0" applyFont="1"/>
    <xf numFmtId="49" fontId="1" fillId="0" borderId="0" xfId="0" applyNumberFormat="1" applyFont="1"/>
    <xf numFmtId="39" fontId="1" fillId="0" borderId="0" xfId="0" applyNumberFormat="1" applyFont="1"/>
    <xf numFmtId="165" fontId="1" fillId="0" borderId="3" xfId="0" applyNumberFormat="1" applyFont="1" applyBorder="1" applyAlignment="1">
      <alignment horizontal="right"/>
    </xf>
    <xf numFmtId="164" fontId="2" fillId="0" borderId="0" xfId="0" applyNumberFormat="1" applyFont="1" applyAlignment="1">
      <alignment horizontal="left"/>
    </xf>
    <xf numFmtId="4" fontId="1" fillId="0" borderId="0" xfId="0" applyNumberFormat="1" applyFont="1" applyBorder="1" applyAlignment="1">
      <alignment horizontal="center"/>
    </xf>
    <xf numFmtId="0" fontId="0" fillId="0" borderId="0" xfId="0"/>
    <xf numFmtId="0" fontId="1" fillId="0" borderId="0" xfId="0" applyFont="1" applyAlignment="1">
      <alignment horizontal="center"/>
    </xf>
    <xf numFmtId="164" fontId="1" fillId="0" borderId="0" xfId="0" applyNumberFormat="1" applyFont="1" applyAlignment="1">
      <alignment horizontal="center"/>
    </xf>
    <xf numFmtId="0" fontId="1" fillId="0" borderId="0" xfId="0" applyFont="1" applyBorder="1" applyAlignment="1">
      <alignment horizontal="center"/>
    </xf>
    <xf numFmtId="164" fontId="1" fillId="0" borderId="0" xfId="0" applyNumberFormat="1" applyFont="1" applyBorder="1" applyAlignment="1">
      <alignment horizontal="center"/>
    </xf>
    <xf numFmtId="0" fontId="2" fillId="0" borderId="0" xfId="0" applyFont="1"/>
    <xf numFmtId="164" fontId="2" fillId="0" borderId="0" xfId="0" applyNumberFormat="1" applyFont="1" applyAlignment="1">
      <alignment horizontal="center"/>
    </xf>
    <xf numFmtId="0" fontId="2" fillId="0" borderId="0" xfId="0" applyFont="1" applyAlignment="1">
      <alignment horizontal="center"/>
    </xf>
    <xf numFmtId="0" fontId="2" fillId="0" borderId="1" xfId="0" applyFont="1" applyBorder="1"/>
    <xf numFmtId="164" fontId="2" fillId="0" borderId="1" xfId="0" applyNumberFormat="1" applyFont="1" applyBorder="1" applyAlignment="1">
      <alignment horizontal="center"/>
    </xf>
    <xf numFmtId="0" fontId="2" fillId="0" borderId="0" xfId="0" applyFont="1" applyBorder="1"/>
    <xf numFmtId="49" fontId="2" fillId="0" borderId="0" xfId="0" applyNumberFormat="1" applyFont="1"/>
    <xf numFmtId="39" fontId="2" fillId="0" borderId="0" xfId="0" applyNumberFormat="1" applyFont="1"/>
    <xf numFmtId="39" fontId="2" fillId="0" borderId="0" xfId="0" applyNumberFormat="1" applyFont="1" applyBorder="1"/>
    <xf numFmtId="4" fontId="1" fillId="0" borderId="0" xfId="0" applyNumberFormat="1" applyFont="1" applyBorder="1" applyAlignment="1">
      <alignment horizontal="center"/>
    </xf>
    <xf numFmtId="1" fontId="1" fillId="0" borderId="1" xfId="0" applyNumberFormat="1" applyFont="1" applyBorder="1" applyAlignment="1">
      <alignment horizontal="center"/>
    </xf>
    <xf numFmtId="0" fontId="1" fillId="0" borderId="0" xfId="0" applyFont="1"/>
    <xf numFmtId="0" fontId="2" fillId="0" borderId="0" xfId="0" applyFont="1" applyAlignment="1">
      <alignment horizontal="left"/>
    </xf>
    <xf numFmtId="0" fontId="2" fillId="0" borderId="0" xfId="1" applyFont="1"/>
    <xf numFmtId="0" fontId="1" fillId="0" borderId="0" xfId="0" applyFont="1" applyBorder="1" applyAlignment="1">
      <alignment horizontal="left"/>
    </xf>
    <xf numFmtId="0" fontId="2" fillId="0" borderId="0" xfId="1" applyFont="1"/>
    <xf numFmtId="0" fontId="1" fillId="0" borderId="0" xfId="1" applyFont="1" applyBorder="1"/>
    <xf numFmtId="0" fontId="2" fillId="0" borderId="0" xfId="1" applyFont="1"/>
    <xf numFmtId="0" fontId="1" fillId="0" borderId="0" xfId="1" applyFont="1"/>
    <xf numFmtId="4" fontId="1" fillId="0" borderId="1" xfId="1" applyNumberFormat="1" applyFont="1" applyBorder="1"/>
    <xf numFmtId="0" fontId="1" fillId="0" borderId="0" xfId="0" applyFont="1" applyBorder="1"/>
    <xf numFmtId="0" fontId="2" fillId="0" borderId="0" xfId="1" applyFont="1"/>
    <xf numFmtId="0" fontId="2" fillId="0" borderId="0" xfId="1"/>
    <xf numFmtId="0" fontId="2" fillId="0" borderId="0" xfId="1" applyFont="1"/>
    <xf numFmtId="49" fontId="2" fillId="0" borderId="0" xfId="1" applyNumberFormat="1" applyFont="1"/>
    <xf numFmtId="39" fontId="2" fillId="0" borderId="0" xfId="1" applyNumberFormat="1" applyFont="1"/>
    <xf numFmtId="43" fontId="2" fillId="0" borderId="0" xfId="1" applyNumberFormat="1" applyFont="1"/>
    <xf numFmtId="4" fontId="2" fillId="0" borderId="0" xfId="1" applyNumberFormat="1" applyFont="1"/>
    <xf numFmtId="0" fontId="1" fillId="0" borderId="0" xfId="1" applyFont="1"/>
    <xf numFmtId="0" fontId="2" fillId="0" borderId="0" xfId="1" applyFont="1" applyAlignment="1">
      <alignment horizontal="left"/>
    </xf>
    <xf numFmtId="0" fontId="1" fillId="0" borderId="0" xfId="1" applyFont="1" applyAlignment="1">
      <alignment horizontal="left"/>
    </xf>
    <xf numFmtId="0" fontId="2" fillId="0" borderId="0" xfId="0" applyFont="1" applyAlignment="1"/>
    <xf numFmtId="0" fontId="2" fillId="0" borderId="0" xfId="0" applyFont="1" applyFill="1"/>
    <xf numFmtId="0" fontId="0" fillId="0" borderId="0" xfId="0" applyFill="1"/>
    <xf numFmtId="0" fontId="1" fillId="0" borderId="0" xfId="0" applyFont="1" applyFill="1"/>
    <xf numFmtId="164" fontId="2" fillId="0" borderId="0" xfId="0" applyNumberFormat="1" applyFont="1" applyBorder="1" applyAlignment="1">
      <alignment horizontal="center"/>
    </xf>
    <xf numFmtId="164" fontId="1" fillId="0" borderId="0" xfId="0" applyNumberFormat="1" applyFont="1" applyAlignment="1">
      <alignment horizontal="center"/>
    </xf>
    <xf numFmtId="164" fontId="1" fillId="0" borderId="0" xfId="0" applyNumberFormat="1" applyFont="1" applyAlignment="1">
      <alignment horizontal="center"/>
    </xf>
    <xf numFmtId="164" fontId="1" fillId="0" borderId="0" xfId="0" applyNumberFormat="1" applyFont="1" applyAlignment="1">
      <alignment horizontal="center"/>
    </xf>
    <xf numFmtId="49" fontId="2" fillId="0" borderId="0" xfId="1" applyNumberFormat="1" applyFont="1" applyAlignment="1">
      <alignment horizontal="left" vertical="top" wrapText="1" indent="2"/>
    </xf>
    <xf numFmtId="49" fontId="1" fillId="0" borderId="0" xfId="1" applyNumberFormat="1" applyFont="1" applyAlignment="1">
      <alignment horizontal="left" vertical="top" wrapText="1" indent="2"/>
    </xf>
    <xf numFmtId="49" fontId="2" fillId="0" borderId="0" xfId="1" applyNumberFormat="1" applyFont="1" applyAlignment="1">
      <alignment horizontal="left" wrapText="1" indent="2"/>
    </xf>
    <xf numFmtId="49" fontId="1" fillId="0" borderId="0" xfId="1" applyNumberFormat="1" applyFont="1" applyAlignment="1">
      <alignment horizontal="left" wrapText="1" indent="2"/>
    </xf>
    <xf numFmtId="0" fontId="2" fillId="0" borderId="0" xfId="1" applyFont="1" applyAlignment="1">
      <alignment horizontal="left" vertical="top" wrapText="1" indent="2"/>
    </xf>
    <xf numFmtId="0" fontId="2" fillId="0" borderId="0" xfId="0" applyFont="1" applyAlignment="1">
      <alignment horizontal="left" wrapText="1" indent="2"/>
    </xf>
    <xf numFmtId="0" fontId="2" fillId="0" borderId="0" xfId="0" applyFont="1" applyAlignment="1">
      <alignment horizontal="left" indent="2"/>
    </xf>
    <xf numFmtId="164" fontId="2" fillId="0" borderId="0" xfId="0" applyNumberFormat="1" applyFont="1" applyAlignment="1">
      <alignment horizontal="left" wrapText="1" indent="2"/>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60"/>
  <sheetViews>
    <sheetView tabSelected="1" zoomScaleNormal="100" workbookViewId="0">
      <selection sqref="A1:I1"/>
    </sheetView>
  </sheetViews>
  <sheetFormatPr defaultColWidth="9.109375" defaultRowHeight="13.2" x14ac:dyDescent="0.25"/>
  <cols>
    <col min="1" max="1" width="78.5546875" style="7" customWidth="1"/>
    <col min="2" max="2" width="1.6640625" style="7" customWidth="1"/>
    <col min="3" max="3" width="13.6640625" style="8" customWidth="1"/>
    <col min="4" max="4" width="1.6640625" style="7" customWidth="1"/>
    <col min="5" max="5" width="16.33203125" style="9" customWidth="1"/>
    <col min="6" max="6" width="1.6640625" style="9" customWidth="1"/>
    <col min="7" max="7" width="16.33203125" style="9" customWidth="1"/>
    <col min="8" max="8" width="1.6640625" style="7" customWidth="1"/>
    <col min="9" max="9" width="15.6640625" style="19" customWidth="1"/>
    <col min="10" max="16384" width="9.109375" style="7"/>
  </cols>
  <sheetData>
    <row r="1" spans="1:9" ht="15" customHeight="1" x14ac:dyDescent="0.25">
      <c r="A1" s="82" t="s">
        <v>16</v>
      </c>
      <c r="B1" s="82"/>
      <c r="C1" s="82"/>
      <c r="D1" s="82"/>
      <c r="E1" s="82"/>
      <c r="F1" s="82"/>
      <c r="G1" s="82"/>
      <c r="H1" s="82"/>
      <c r="I1" s="82"/>
    </row>
    <row r="2" spans="1:9" x14ac:dyDescent="0.25">
      <c r="A2" s="82" t="s">
        <v>40</v>
      </c>
      <c r="B2" s="82"/>
      <c r="C2" s="82"/>
      <c r="D2" s="82"/>
      <c r="E2" s="82"/>
      <c r="F2" s="82"/>
      <c r="G2" s="82"/>
      <c r="H2" s="82"/>
      <c r="I2" s="82"/>
    </row>
    <row r="3" spans="1:9" x14ac:dyDescent="0.25">
      <c r="A3" s="82" t="s">
        <v>43</v>
      </c>
      <c r="B3" s="82"/>
      <c r="C3" s="82"/>
      <c r="D3" s="82"/>
      <c r="E3" s="82"/>
      <c r="F3" s="82"/>
      <c r="G3" s="82"/>
      <c r="H3" s="82"/>
      <c r="I3" s="82"/>
    </row>
    <row r="4" spans="1:9" s="44" customFormat="1" x14ac:dyDescent="0.25">
      <c r="A4" s="81"/>
      <c r="B4" s="81"/>
      <c r="C4" s="81"/>
      <c r="D4" s="81"/>
      <c r="E4" s="81"/>
      <c r="F4" s="81"/>
      <c r="G4" s="81"/>
      <c r="H4" s="81"/>
      <c r="I4" s="81"/>
    </row>
    <row r="5" spans="1:9" x14ac:dyDescent="0.25">
      <c r="C5" s="81" t="s">
        <v>11</v>
      </c>
    </row>
    <row r="6" spans="1:9" x14ac:dyDescent="0.25">
      <c r="C6" s="81" t="s">
        <v>182</v>
      </c>
      <c r="E6" s="1" t="s">
        <v>0</v>
      </c>
      <c r="F6" s="1"/>
      <c r="G6" s="1"/>
      <c r="H6" s="9"/>
      <c r="I6" s="1" t="s">
        <v>57</v>
      </c>
    </row>
    <row r="7" spans="1:9" x14ac:dyDescent="0.25">
      <c r="A7" s="1" t="s">
        <v>3</v>
      </c>
      <c r="B7" s="9"/>
      <c r="C7" s="81" t="s">
        <v>183</v>
      </c>
      <c r="D7" s="1"/>
      <c r="E7" s="1" t="s">
        <v>1</v>
      </c>
      <c r="F7" s="1"/>
      <c r="G7" s="53" t="s">
        <v>58</v>
      </c>
      <c r="H7" s="1"/>
      <c r="I7" s="38" t="s">
        <v>5</v>
      </c>
    </row>
    <row r="8" spans="1:9" x14ac:dyDescent="0.25">
      <c r="A8" s="2" t="s">
        <v>4</v>
      </c>
      <c r="B8" s="9"/>
      <c r="C8" s="4" t="s">
        <v>2</v>
      </c>
      <c r="D8" s="1"/>
      <c r="E8" s="2" t="s">
        <v>2</v>
      </c>
      <c r="F8" s="5"/>
      <c r="G8" s="54" t="s">
        <v>59</v>
      </c>
      <c r="H8" s="1"/>
      <c r="I8" s="20" t="s">
        <v>44</v>
      </c>
    </row>
    <row r="9" spans="1:9" x14ac:dyDescent="0.25">
      <c r="A9" s="5"/>
      <c r="B9" s="9"/>
      <c r="C9" s="6"/>
      <c r="D9" s="1"/>
      <c r="E9" s="5"/>
      <c r="F9" s="5"/>
      <c r="G9" s="22"/>
      <c r="H9" s="1"/>
      <c r="I9" s="22"/>
    </row>
    <row r="10" spans="1:9" s="44" customFormat="1" x14ac:dyDescent="0.25">
      <c r="A10" s="55" t="s">
        <v>60</v>
      </c>
      <c r="C10" s="17"/>
      <c r="E10" s="16"/>
      <c r="F10" s="16"/>
      <c r="G10" s="30"/>
      <c r="H10" s="49"/>
      <c r="I10" s="30"/>
    </row>
    <row r="11" spans="1:9" s="44" customFormat="1" x14ac:dyDescent="0.25">
      <c r="A11" s="57" t="s">
        <v>61</v>
      </c>
      <c r="C11" s="17"/>
      <c r="E11" s="16"/>
      <c r="F11" s="16"/>
      <c r="G11" s="30"/>
      <c r="H11" s="49"/>
      <c r="I11" s="30"/>
    </row>
    <row r="12" spans="1:9" s="44" customFormat="1" x14ac:dyDescent="0.25">
      <c r="A12" s="44" t="s">
        <v>62</v>
      </c>
      <c r="C12" s="17"/>
      <c r="E12" s="16"/>
      <c r="F12" s="16"/>
      <c r="G12" s="30"/>
      <c r="H12" s="49"/>
      <c r="I12" s="30"/>
    </row>
    <row r="13" spans="1:9" s="44" customFormat="1" x14ac:dyDescent="0.25">
      <c r="A13" s="39" t="s">
        <v>46</v>
      </c>
      <c r="C13" s="17"/>
      <c r="E13" s="16"/>
      <c r="F13" s="16"/>
      <c r="G13" s="30"/>
      <c r="H13" s="49"/>
      <c r="I13" s="30"/>
    </row>
    <row r="14" spans="1:9" s="44" customFormat="1" x14ac:dyDescent="0.25">
      <c r="A14" s="39" t="s">
        <v>47</v>
      </c>
      <c r="C14" s="17">
        <v>10.555</v>
      </c>
      <c r="E14" s="16"/>
      <c r="F14" s="16"/>
      <c r="G14" s="23"/>
      <c r="I14" s="23"/>
    </row>
    <row r="15" spans="1:9" s="44" customFormat="1" x14ac:dyDescent="0.25">
      <c r="A15" s="39" t="s">
        <v>48</v>
      </c>
      <c r="C15" s="17">
        <v>10.558999999999999</v>
      </c>
      <c r="E15" s="16"/>
      <c r="F15" s="16"/>
      <c r="G15" s="24"/>
      <c r="I15" s="24"/>
    </row>
    <row r="16" spans="1:9" s="44" customFormat="1" x14ac:dyDescent="0.25">
      <c r="A16" s="39"/>
      <c r="C16" s="17"/>
      <c r="E16" s="16"/>
      <c r="F16" s="16"/>
      <c r="G16" s="30"/>
      <c r="I16" s="30"/>
    </row>
    <row r="17" spans="1:9" s="44" customFormat="1" x14ac:dyDescent="0.25">
      <c r="A17" s="39" t="s">
        <v>49</v>
      </c>
      <c r="C17" s="17"/>
      <c r="E17" s="16"/>
      <c r="F17" s="16"/>
      <c r="G17" s="30"/>
      <c r="H17" s="49"/>
      <c r="I17" s="30"/>
    </row>
    <row r="18" spans="1:9" s="44" customFormat="1" x14ac:dyDescent="0.25">
      <c r="A18" s="44" t="s">
        <v>151</v>
      </c>
      <c r="C18" s="17">
        <v>10.553000000000001</v>
      </c>
      <c r="E18" s="16"/>
      <c r="F18" s="16"/>
      <c r="G18" s="23"/>
      <c r="I18" s="23"/>
    </row>
    <row r="19" spans="1:9" s="44" customFormat="1" x14ac:dyDescent="0.25">
      <c r="A19" s="44" t="s">
        <v>152</v>
      </c>
      <c r="C19" s="17">
        <v>10.555</v>
      </c>
      <c r="E19" s="16"/>
      <c r="F19" s="16"/>
      <c r="G19" s="24"/>
      <c r="I19" s="24"/>
    </row>
    <row r="20" spans="1:9" s="44" customFormat="1" x14ac:dyDescent="0.25">
      <c r="A20" s="44" t="s">
        <v>153</v>
      </c>
      <c r="C20" s="17">
        <v>10.555999999999999</v>
      </c>
      <c r="E20" s="16"/>
      <c r="F20" s="16"/>
      <c r="G20" s="24"/>
      <c r="I20" s="24"/>
    </row>
    <row r="21" spans="1:9" s="44" customFormat="1" x14ac:dyDescent="0.25">
      <c r="A21" s="39" t="s">
        <v>48</v>
      </c>
      <c r="C21" s="17">
        <v>10.558999999999999</v>
      </c>
      <c r="E21" s="16"/>
      <c r="F21" s="16"/>
      <c r="G21" s="24"/>
      <c r="I21" s="24"/>
    </row>
    <row r="22" spans="1:9" s="44" customFormat="1" x14ac:dyDescent="0.25">
      <c r="A22" s="39"/>
      <c r="C22" s="17"/>
      <c r="E22" s="16"/>
      <c r="F22" s="16"/>
      <c r="G22" s="30"/>
      <c r="I22" s="30"/>
    </row>
    <row r="23" spans="1:9" s="44" customFormat="1" x14ac:dyDescent="0.25">
      <c r="A23" s="55" t="s">
        <v>63</v>
      </c>
      <c r="C23" s="17"/>
      <c r="E23" s="16"/>
      <c r="F23" s="16"/>
      <c r="G23" s="21">
        <f>SUM(G10:G22)</f>
        <v>0</v>
      </c>
      <c r="I23" s="21">
        <f>SUM(I10:I22)</f>
        <v>0</v>
      </c>
    </row>
    <row r="24" spans="1:9" s="44" customFormat="1" x14ac:dyDescent="0.25">
      <c r="A24" s="42"/>
      <c r="B24" s="46"/>
      <c r="C24" s="43"/>
      <c r="D24" s="40"/>
      <c r="E24" s="42"/>
      <c r="F24" s="42"/>
      <c r="G24" s="22"/>
      <c r="H24" s="40"/>
      <c r="I24" s="22"/>
    </row>
    <row r="25" spans="1:9" s="44" customFormat="1" x14ac:dyDescent="0.25">
      <c r="A25" s="55" t="s">
        <v>64</v>
      </c>
      <c r="B25" s="46"/>
      <c r="C25" s="43"/>
      <c r="D25" s="40"/>
      <c r="E25" s="42"/>
      <c r="F25" s="42"/>
      <c r="G25" s="22"/>
      <c r="H25" s="40"/>
      <c r="I25" s="22"/>
    </row>
    <row r="26" spans="1:9" s="44" customFormat="1" x14ac:dyDescent="0.25">
      <c r="A26" s="57" t="s">
        <v>61</v>
      </c>
      <c r="B26" s="46"/>
      <c r="C26" s="43"/>
      <c r="D26" s="40"/>
      <c r="E26" s="42"/>
      <c r="F26" s="42"/>
      <c r="G26" s="22"/>
      <c r="H26" s="40"/>
      <c r="I26" s="22"/>
    </row>
    <row r="27" spans="1:9" s="44" customFormat="1" x14ac:dyDescent="0.25">
      <c r="A27" s="44" t="s">
        <v>65</v>
      </c>
      <c r="C27" s="17"/>
      <c r="E27" s="16"/>
      <c r="F27" s="46"/>
      <c r="G27" s="19"/>
      <c r="I27" s="19"/>
    </row>
    <row r="28" spans="1:9" s="44" customFormat="1" x14ac:dyDescent="0.25">
      <c r="A28" s="44" t="s">
        <v>154</v>
      </c>
      <c r="C28" s="17">
        <v>10.664999999999999</v>
      </c>
      <c r="E28" s="16"/>
      <c r="F28" s="16"/>
      <c r="G28" s="23"/>
      <c r="I28" s="23"/>
    </row>
    <row r="29" spans="1:9" s="44" customFormat="1" x14ac:dyDescent="0.25">
      <c r="A29" s="44" t="s">
        <v>155</v>
      </c>
      <c r="C29" s="17">
        <v>10.666</v>
      </c>
      <c r="E29" s="16"/>
      <c r="F29" s="16"/>
      <c r="G29" s="23"/>
      <c r="I29" s="23"/>
    </row>
    <row r="30" spans="1:9" s="44" customFormat="1" x14ac:dyDescent="0.25">
      <c r="A30" s="39"/>
      <c r="C30" s="17"/>
      <c r="E30" s="16"/>
      <c r="F30" s="16"/>
      <c r="G30" s="30"/>
      <c r="I30" s="30"/>
    </row>
    <row r="31" spans="1:9" s="44" customFormat="1" x14ac:dyDescent="0.25">
      <c r="A31" s="55" t="s">
        <v>56</v>
      </c>
      <c r="C31" s="17"/>
      <c r="E31" s="16"/>
      <c r="F31" s="16"/>
      <c r="G31" s="21">
        <f>SUM(G28:G30)</f>
        <v>0</v>
      </c>
      <c r="I31" s="21">
        <f>SUM(I28:I30)</f>
        <v>0</v>
      </c>
    </row>
    <row r="32" spans="1:9" s="44" customFormat="1" x14ac:dyDescent="0.25">
      <c r="A32" s="42"/>
      <c r="B32" s="46"/>
      <c r="C32" s="43"/>
      <c r="D32" s="40"/>
      <c r="E32" s="42"/>
      <c r="F32" s="42"/>
      <c r="G32" s="22"/>
      <c r="H32" s="40"/>
      <c r="I32" s="22"/>
    </row>
    <row r="33" spans="1:9" s="44" customFormat="1" x14ac:dyDescent="0.25">
      <c r="A33" s="58" t="s">
        <v>67</v>
      </c>
      <c r="B33" s="46"/>
      <c r="C33" s="43"/>
      <c r="D33" s="40"/>
      <c r="E33" s="42"/>
      <c r="F33" s="42"/>
      <c r="G33" s="22"/>
      <c r="H33" s="40"/>
      <c r="I33" s="22"/>
    </row>
    <row r="34" spans="1:9" s="44" customFormat="1" x14ac:dyDescent="0.25">
      <c r="A34" s="59" t="s">
        <v>66</v>
      </c>
      <c r="B34" s="46"/>
      <c r="C34" s="43"/>
      <c r="D34" s="40"/>
      <c r="E34" s="42"/>
      <c r="F34" s="42"/>
      <c r="G34" s="22"/>
      <c r="H34" s="40"/>
      <c r="I34" s="22"/>
    </row>
    <row r="35" spans="1:9" s="44" customFormat="1" x14ac:dyDescent="0.25">
      <c r="A35" s="39" t="s">
        <v>17</v>
      </c>
      <c r="C35" s="18"/>
      <c r="E35" s="16"/>
      <c r="F35" s="16"/>
      <c r="G35" s="23"/>
      <c r="I35" s="23"/>
    </row>
    <row r="36" spans="1:9" s="44" customFormat="1" x14ac:dyDescent="0.25">
      <c r="A36" s="39" t="s">
        <v>17</v>
      </c>
      <c r="C36" s="18"/>
      <c r="E36" s="16"/>
      <c r="F36" s="16"/>
      <c r="G36" s="23"/>
      <c r="I36" s="23"/>
    </row>
    <row r="37" spans="1:9" s="44" customFormat="1" x14ac:dyDescent="0.25">
      <c r="A37" s="42"/>
      <c r="B37" s="46"/>
      <c r="C37" s="43"/>
      <c r="D37" s="40"/>
      <c r="E37" s="42"/>
      <c r="F37" s="42"/>
      <c r="G37" s="22"/>
      <c r="H37" s="40"/>
      <c r="I37" s="22"/>
    </row>
    <row r="38" spans="1:9" s="44" customFormat="1" x14ac:dyDescent="0.25">
      <c r="A38" s="62" t="s">
        <v>68</v>
      </c>
      <c r="B38" s="40"/>
      <c r="C38" s="43"/>
      <c r="D38" s="40"/>
      <c r="E38" s="42"/>
      <c r="F38" s="42"/>
      <c r="G38" s="21">
        <f>SUM(G35:G37)</f>
        <v>0</v>
      </c>
      <c r="H38" s="55"/>
      <c r="I38" s="21">
        <f>SUM(I35:I37)</f>
        <v>0</v>
      </c>
    </row>
    <row r="39" spans="1:9" s="44" customFormat="1" x14ac:dyDescent="0.25">
      <c r="A39" s="42"/>
      <c r="B39" s="46"/>
      <c r="C39" s="43"/>
      <c r="D39" s="40"/>
      <c r="E39" s="42"/>
      <c r="F39" s="42"/>
      <c r="G39" s="22"/>
      <c r="H39" s="40"/>
      <c r="I39" s="22"/>
    </row>
    <row r="40" spans="1:9" s="44" customFormat="1" x14ac:dyDescent="0.25">
      <c r="A40" s="61" t="s">
        <v>61</v>
      </c>
      <c r="B40" s="46"/>
      <c r="C40" s="43"/>
      <c r="D40" s="40"/>
      <c r="E40" s="42"/>
      <c r="F40" s="42"/>
      <c r="G40" s="22"/>
      <c r="H40" s="40"/>
      <c r="I40" s="22"/>
    </row>
    <row r="41" spans="1:9" s="44" customFormat="1" x14ac:dyDescent="0.25">
      <c r="A41" s="44" t="s">
        <v>62</v>
      </c>
      <c r="B41" s="46"/>
      <c r="C41" s="43"/>
      <c r="D41" s="40"/>
      <c r="E41" s="42"/>
      <c r="F41" s="42"/>
      <c r="G41" s="22"/>
      <c r="H41" s="40"/>
      <c r="I41" s="22"/>
    </row>
    <row r="42" spans="1:9" x14ac:dyDescent="0.25">
      <c r="A42" t="s">
        <v>52</v>
      </c>
      <c r="C42" s="17">
        <v>10.558</v>
      </c>
      <c r="E42" s="16"/>
      <c r="F42" s="16"/>
      <c r="G42" s="23"/>
      <c r="I42" s="23"/>
    </row>
    <row r="43" spans="1:9" x14ac:dyDescent="0.25">
      <c r="A43" s="77" t="s">
        <v>53</v>
      </c>
      <c r="C43" s="17">
        <v>10.574</v>
      </c>
      <c r="E43" s="16"/>
      <c r="F43" s="16"/>
      <c r="G43" s="24"/>
      <c r="I43" s="24"/>
    </row>
    <row r="44" spans="1:9" x14ac:dyDescent="0.25">
      <c r="A44" s="77" t="s">
        <v>55</v>
      </c>
      <c r="C44" s="17">
        <v>10.579000000000001</v>
      </c>
      <c r="E44" s="16"/>
      <c r="F44" s="16"/>
      <c r="G44" s="23"/>
      <c r="I44" s="23"/>
    </row>
    <row r="45" spans="1:9" x14ac:dyDescent="0.25">
      <c r="A45" t="s">
        <v>54</v>
      </c>
      <c r="C45" s="17">
        <v>10.582000000000001</v>
      </c>
      <c r="E45" s="16"/>
      <c r="F45" s="16"/>
      <c r="G45" s="24"/>
      <c r="I45" s="24"/>
    </row>
    <row r="46" spans="1:9" s="44" customFormat="1" x14ac:dyDescent="0.25">
      <c r="A46" s="39"/>
      <c r="C46" s="17"/>
      <c r="E46" s="16"/>
      <c r="F46" s="16"/>
      <c r="G46" s="30"/>
      <c r="I46" s="30"/>
    </row>
    <row r="47" spans="1:9" s="44" customFormat="1" x14ac:dyDescent="0.25">
      <c r="A47" s="62" t="s">
        <v>69</v>
      </c>
      <c r="B47" s="62"/>
      <c r="C47" s="62"/>
      <c r="D47" s="62"/>
      <c r="E47" s="60"/>
      <c r="F47" s="62"/>
      <c r="G47" s="63">
        <f>SUM(G42:G46)</f>
        <v>0</v>
      </c>
      <c r="H47" s="62"/>
      <c r="I47" s="63">
        <f>SUM(I42:I46)</f>
        <v>0</v>
      </c>
    </row>
    <row r="48" spans="1:9" s="44" customFormat="1" x14ac:dyDescent="0.25">
      <c r="A48" s="39"/>
      <c r="C48" s="17"/>
      <c r="E48" s="16"/>
      <c r="F48" s="16"/>
      <c r="G48" s="30"/>
      <c r="I48" s="30"/>
    </row>
    <row r="49" spans="1:9" x14ac:dyDescent="0.25">
      <c r="A49" s="33" t="s">
        <v>6</v>
      </c>
      <c r="B49" s="33"/>
      <c r="C49" s="3"/>
      <c r="D49" s="33"/>
      <c r="E49" s="42"/>
      <c r="F49" s="1"/>
      <c r="G49" s="21">
        <f>SUM(G23+G31+G38+G47)</f>
        <v>0</v>
      </c>
      <c r="H49" s="33"/>
      <c r="I49" s="21">
        <f>SUM(I23+I31+I38+I47)</f>
        <v>0</v>
      </c>
    </row>
    <row r="50" spans="1:9" x14ac:dyDescent="0.25">
      <c r="A50"/>
      <c r="C50" s="17"/>
      <c r="E50" s="16"/>
      <c r="G50" s="19"/>
    </row>
    <row r="51" spans="1:9" x14ac:dyDescent="0.25">
      <c r="A51"/>
      <c r="C51" s="17"/>
      <c r="E51" s="16"/>
      <c r="G51" s="19"/>
    </row>
    <row r="52" spans="1:9" x14ac:dyDescent="0.25">
      <c r="A52" s="44" t="s">
        <v>70</v>
      </c>
      <c r="C52" s="17"/>
      <c r="E52" s="16"/>
      <c r="G52" s="19"/>
    </row>
    <row r="53" spans="1:9" x14ac:dyDescent="0.25">
      <c r="A53" t="s">
        <v>18</v>
      </c>
      <c r="C53" s="18"/>
      <c r="E53" s="16"/>
      <c r="F53" s="16"/>
      <c r="G53" s="23"/>
      <c r="I53" s="23"/>
    </row>
    <row r="54" spans="1:9" x14ac:dyDescent="0.25">
      <c r="A54" t="s">
        <v>9</v>
      </c>
      <c r="C54" s="17"/>
      <c r="E54" s="16"/>
      <c r="G54" s="19"/>
    </row>
    <row r="55" spans="1:9" s="44" customFormat="1" x14ac:dyDescent="0.25">
      <c r="A55" s="55" t="s">
        <v>78</v>
      </c>
      <c r="B55" s="55"/>
      <c r="C55" s="41"/>
      <c r="D55" s="55"/>
      <c r="E55" s="42"/>
      <c r="F55" s="40"/>
      <c r="G55" s="63">
        <f>SUM(G53:G54)</f>
        <v>0</v>
      </c>
      <c r="H55" s="62"/>
      <c r="I55" s="63">
        <f>SUM(I53:I54)</f>
        <v>0</v>
      </c>
    </row>
    <row r="56" spans="1:9" s="44" customFormat="1" x14ac:dyDescent="0.25">
      <c r="A56" s="39"/>
      <c r="C56" s="17"/>
      <c r="E56" s="16"/>
      <c r="F56" s="46"/>
      <c r="G56" s="19"/>
      <c r="I56" s="19"/>
    </row>
    <row r="57" spans="1:9" s="44" customFormat="1" x14ac:dyDescent="0.25">
      <c r="A57" s="44" t="s">
        <v>74</v>
      </c>
      <c r="C57" s="17"/>
      <c r="E57" s="16"/>
      <c r="F57" s="46"/>
      <c r="G57" s="19"/>
      <c r="I57" s="19"/>
    </row>
    <row r="58" spans="1:9" x14ac:dyDescent="0.25">
      <c r="A58" s="44" t="s">
        <v>71</v>
      </c>
      <c r="C58" s="17"/>
      <c r="E58" s="16"/>
      <c r="G58" s="19"/>
    </row>
    <row r="59" spans="1:9" x14ac:dyDescent="0.25">
      <c r="A59" t="s">
        <v>18</v>
      </c>
      <c r="B59" s="9"/>
      <c r="C59" s="18"/>
      <c r="D59" s="1"/>
      <c r="E59" s="42"/>
      <c r="F59" s="5"/>
      <c r="G59" s="21"/>
      <c r="H59" s="1"/>
      <c r="I59" s="21"/>
    </row>
    <row r="60" spans="1:9" x14ac:dyDescent="0.25">
      <c r="A60" s="44" t="s">
        <v>72</v>
      </c>
      <c r="C60" s="17"/>
      <c r="E60" s="16"/>
      <c r="G60" s="19"/>
    </row>
    <row r="61" spans="1:9" x14ac:dyDescent="0.25">
      <c r="A61" t="s">
        <v>18</v>
      </c>
      <c r="C61" s="18"/>
      <c r="E61" s="16"/>
      <c r="F61" s="16"/>
      <c r="G61" s="23"/>
      <c r="I61" s="23"/>
    </row>
    <row r="62" spans="1:9" s="44" customFormat="1" x14ac:dyDescent="0.25">
      <c r="A62" s="39"/>
      <c r="C62" s="27"/>
      <c r="E62" s="16"/>
      <c r="F62" s="16"/>
      <c r="G62" s="30"/>
      <c r="I62" s="30"/>
    </row>
    <row r="63" spans="1:9" s="44" customFormat="1" x14ac:dyDescent="0.25">
      <c r="A63" s="55" t="s">
        <v>79</v>
      </c>
      <c r="B63" s="55"/>
      <c r="C63" s="41"/>
      <c r="D63" s="55"/>
      <c r="E63" s="42"/>
      <c r="F63" s="40"/>
      <c r="G63" s="63">
        <f>SUM(G59:G62)</f>
        <v>0</v>
      </c>
      <c r="H63" s="62"/>
      <c r="I63" s="63">
        <f>SUM(I59:I62)</f>
        <v>0</v>
      </c>
    </row>
    <row r="64" spans="1:9" x14ac:dyDescent="0.25">
      <c r="A64"/>
      <c r="C64" s="17"/>
      <c r="E64" s="16"/>
      <c r="G64" s="19"/>
    </row>
    <row r="65" spans="1:9" x14ac:dyDescent="0.25">
      <c r="A65" s="33" t="s">
        <v>15</v>
      </c>
      <c r="B65" s="33"/>
      <c r="C65" s="3"/>
      <c r="D65" s="33"/>
      <c r="E65" s="42"/>
      <c r="F65" s="1"/>
      <c r="G65" s="21">
        <f>SUM(G55+G63)</f>
        <v>0</v>
      </c>
      <c r="H65" s="33"/>
      <c r="I65" s="21">
        <f>SUM(I55+I63)</f>
        <v>0</v>
      </c>
    </row>
    <row r="66" spans="1:9" x14ac:dyDescent="0.25">
      <c r="A66"/>
      <c r="C66" s="17"/>
      <c r="E66" s="16"/>
      <c r="G66" s="19"/>
    </row>
    <row r="67" spans="1:9" x14ac:dyDescent="0.25">
      <c r="A67"/>
      <c r="C67" s="17"/>
      <c r="E67" s="16"/>
      <c r="G67" s="19"/>
    </row>
    <row r="68" spans="1:9" x14ac:dyDescent="0.25">
      <c r="A68" s="44" t="s">
        <v>73</v>
      </c>
      <c r="C68" s="17"/>
      <c r="E68" s="16"/>
      <c r="G68" s="19"/>
    </row>
    <row r="69" spans="1:9" x14ac:dyDescent="0.25">
      <c r="A69" s="44" t="s">
        <v>156</v>
      </c>
      <c r="C69" s="17">
        <v>15.13</v>
      </c>
      <c r="E69" s="16"/>
      <c r="F69" s="16"/>
      <c r="G69" s="23"/>
      <c r="I69" s="23"/>
    </row>
    <row r="70" spans="1:9" s="44" customFormat="1" x14ac:dyDescent="0.25">
      <c r="C70" s="17"/>
      <c r="E70" s="16"/>
      <c r="F70" s="16"/>
      <c r="G70" s="30"/>
      <c r="I70" s="30"/>
    </row>
    <row r="71" spans="1:9" s="44" customFormat="1" x14ac:dyDescent="0.25">
      <c r="A71" s="55" t="s">
        <v>80</v>
      </c>
      <c r="C71" s="17"/>
      <c r="E71" s="16"/>
      <c r="F71" s="16"/>
      <c r="G71" s="63">
        <f>SUM(G69:G70)</f>
        <v>0</v>
      </c>
      <c r="H71" s="62"/>
      <c r="I71" s="63">
        <f>SUM(I69:I70)</f>
        <v>0</v>
      </c>
    </row>
    <row r="72" spans="1:9" x14ac:dyDescent="0.25">
      <c r="A72"/>
      <c r="C72" s="17"/>
      <c r="E72" s="16"/>
      <c r="G72" s="19"/>
    </row>
    <row r="73" spans="1:9" s="44" customFormat="1" x14ac:dyDescent="0.25">
      <c r="A73" s="44" t="s">
        <v>75</v>
      </c>
      <c r="C73" s="17"/>
      <c r="E73" s="16"/>
      <c r="F73" s="46"/>
      <c r="G73" s="19"/>
      <c r="I73" s="19"/>
    </row>
    <row r="74" spans="1:9" x14ac:dyDescent="0.25">
      <c r="A74" s="44" t="s">
        <v>76</v>
      </c>
      <c r="C74" s="17"/>
      <c r="E74" s="16"/>
      <c r="G74" s="19"/>
    </row>
    <row r="75" spans="1:9" x14ac:dyDescent="0.25">
      <c r="A75" s="76" t="s">
        <v>157</v>
      </c>
      <c r="C75" s="17">
        <v>15.227</v>
      </c>
      <c r="E75" s="16"/>
      <c r="F75" s="16"/>
      <c r="G75" s="23"/>
      <c r="I75" s="23"/>
    </row>
    <row r="76" spans="1:9" x14ac:dyDescent="0.25">
      <c r="A76" s="76" t="s">
        <v>77</v>
      </c>
      <c r="C76" s="17"/>
      <c r="E76" s="16"/>
      <c r="G76" s="19"/>
    </row>
    <row r="77" spans="1:9" x14ac:dyDescent="0.25">
      <c r="A77" s="76" t="s">
        <v>158</v>
      </c>
      <c r="C77" s="17">
        <v>15.226000000000001</v>
      </c>
      <c r="E77" s="16"/>
      <c r="F77" s="16"/>
      <c r="G77" s="23"/>
      <c r="I77" s="23"/>
    </row>
    <row r="78" spans="1:9" s="44" customFormat="1" x14ac:dyDescent="0.25">
      <c r="A78" s="77"/>
      <c r="C78" s="17"/>
      <c r="E78" s="16"/>
      <c r="F78" s="16"/>
      <c r="G78" s="30"/>
      <c r="I78" s="30"/>
    </row>
    <row r="79" spans="1:9" s="44" customFormat="1" x14ac:dyDescent="0.25">
      <c r="A79" s="55" t="s">
        <v>81</v>
      </c>
      <c r="C79" s="17"/>
      <c r="E79" s="16"/>
      <c r="F79" s="16"/>
      <c r="G79" s="63">
        <f>SUM(G74:G78)</f>
        <v>0</v>
      </c>
      <c r="H79" s="62"/>
      <c r="I79" s="63">
        <f>SUM(I74:I78)</f>
        <v>0</v>
      </c>
    </row>
    <row r="80" spans="1:9" x14ac:dyDescent="0.25">
      <c r="A80"/>
      <c r="C80" s="17"/>
      <c r="E80" s="16"/>
      <c r="G80" s="19"/>
    </row>
    <row r="81" spans="1:9" x14ac:dyDescent="0.25">
      <c r="A81" s="33" t="s">
        <v>19</v>
      </c>
      <c r="B81" s="33"/>
      <c r="C81" s="3"/>
      <c r="D81" s="33"/>
      <c r="E81" s="42"/>
      <c r="F81" s="1"/>
      <c r="G81" s="21">
        <f>SUM(G71+G79)</f>
        <v>0</v>
      </c>
      <c r="H81" s="33"/>
      <c r="I81" s="21">
        <f>SUM(I71+I79)</f>
        <v>0</v>
      </c>
    </row>
    <row r="82" spans="1:9" x14ac:dyDescent="0.25">
      <c r="A82"/>
      <c r="C82" s="17"/>
      <c r="E82" s="16"/>
      <c r="G82" s="19"/>
    </row>
    <row r="83" spans="1:9" x14ac:dyDescent="0.25">
      <c r="A83"/>
      <c r="C83" s="17"/>
      <c r="E83" s="16"/>
      <c r="G83" s="19"/>
    </row>
    <row r="84" spans="1:9" s="44" customFormat="1" x14ac:dyDescent="0.25">
      <c r="A84" s="55" t="s">
        <v>161</v>
      </c>
      <c r="C84" s="17"/>
      <c r="E84" s="16"/>
      <c r="F84" s="46"/>
      <c r="G84" s="19"/>
      <c r="I84" s="19"/>
    </row>
    <row r="85" spans="1:9" x14ac:dyDescent="0.25">
      <c r="A85" s="44" t="s">
        <v>82</v>
      </c>
      <c r="C85" s="17"/>
      <c r="E85" s="16"/>
      <c r="G85" s="19"/>
    </row>
    <row r="86" spans="1:9" x14ac:dyDescent="0.25">
      <c r="A86" s="44" t="s">
        <v>83</v>
      </c>
      <c r="C86" s="17"/>
      <c r="E86" s="16"/>
      <c r="G86" s="19"/>
    </row>
    <row r="87" spans="1:9" x14ac:dyDescent="0.25">
      <c r="A87" s="44" t="s">
        <v>160</v>
      </c>
      <c r="C87" s="17">
        <v>17.259</v>
      </c>
      <c r="E87" s="16"/>
      <c r="F87" s="16"/>
      <c r="G87" s="23"/>
      <c r="I87" s="23"/>
    </row>
    <row r="88" spans="1:9" x14ac:dyDescent="0.25">
      <c r="A88" s="44" t="s">
        <v>163</v>
      </c>
      <c r="C88" s="17">
        <v>17.277999999999999</v>
      </c>
      <c r="E88" s="16"/>
      <c r="F88" s="16"/>
      <c r="G88" s="24"/>
      <c r="I88" s="24"/>
    </row>
    <row r="89" spans="1:9" x14ac:dyDescent="0.25">
      <c r="A89"/>
      <c r="C89" s="17"/>
      <c r="E89" s="16"/>
      <c r="F89" s="16"/>
      <c r="G89" s="30"/>
      <c r="I89" s="30"/>
    </row>
    <row r="90" spans="1:9" x14ac:dyDescent="0.25">
      <c r="A90" s="33" t="s">
        <v>162</v>
      </c>
      <c r="C90" s="17"/>
      <c r="E90" s="16"/>
      <c r="F90" s="16"/>
      <c r="G90" s="21">
        <f>SUM(G87:G89)</f>
        <v>0</v>
      </c>
      <c r="I90" s="21">
        <f>SUM(I87:I89)</f>
        <v>0</v>
      </c>
    </row>
    <row r="91" spans="1:9" x14ac:dyDescent="0.25">
      <c r="A91"/>
      <c r="C91" s="17"/>
      <c r="E91" s="16"/>
      <c r="G91" s="19"/>
    </row>
    <row r="92" spans="1:9" s="44" customFormat="1" x14ac:dyDescent="0.25">
      <c r="A92" s="39"/>
      <c r="C92" s="17"/>
      <c r="E92" s="16"/>
      <c r="F92" s="46"/>
      <c r="G92" s="19"/>
      <c r="I92" s="19"/>
    </row>
    <row r="93" spans="1:9" s="44" customFormat="1" x14ac:dyDescent="0.25">
      <c r="A93" s="67" t="s">
        <v>172</v>
      </c>
      <c r="C93" s="17"/>
      <c r="E93" s="16"/>
      <c r="F93" s="46"/>
      <c r="G93" s="19"/>
      <c r="I93" s="19"/>
    </row>
    <row r="94" spans="1:9" s="44" customFormat="1" x14ac:dyDescent="0.25">
      <c r="A94" s="67" t="s">
        <v>181</v>
      </c>
      <c r="C94" s="17"/>
      <c r="E94" s="16"/>
      <c r="F94" s="46"/>
      <c r="G94" s="19"/>
      <c r="I94" s="19"/>
    </row>
    <row r="95" spans="1:9" s="44" customFormat="1" x14ac:dyDescent="0.25">
      <c r="A95" s="67" t="s">
        <v>174</v>
      </c>
      <c r="C95" s="17">
        <v>21.018999999999998</v>
      </c>
      <c r="E95" s="16"/>
      <c r="F95" s="16"/>
      <c r="G95" s="23"/>
      <c r="I95" s="23"/>
    </row>
    <row r="96" spans="1:9" s="44" customFormat="1" x14ac:dyDescent="0.25">
      <c r="A96" s="39"/>
      <c r="C96" s="17"/>
      <c r="E96" s="16"/>
      <c r="F96" s="46"/>
      <c r="G96" s="19"/>
      <c r="I96" s="19"/>
    </row>
    <row r="97" spans="1:9" s="44" customFormat="1" x14ac:dyDescent="0.25">
      <c r="A97" s="55" t="s">
        <v>173</v>
      </c>
      <c r="B97" s="55"/>
      <c r="C97" s="80"/>
      <c r="D97" s="55"/>
      <c r="E97" s="42"/>
      <c r="F97" s="40"/>
      <c r="G97" s="21">
        <f>SUM(G93:G96)</f>
        <v>0</v>
      </c>
      <c r="H97" s="55"/>
      <c r="I97" s="21">
        <f>SUM(I93:I96)</f>
        <v>0</v>
      </c>
    </row>
    <row r="98" spans="1:9" s="44" customFormat="1" x14ac:dyDescent="0.25">
      <c r="A98" s="55"/>
      <c r="B98" s="55"/>
      <c r="C98" s="80"/>
      <c r="D98" s="55"/>
      <c r="E98" s="42"/>
      <c r="F98" s="40"/>
      <c r="G98" s="22"/>
      <c r="H98" s="55"/>
      <c r="I98" s="22"/>
    </row>
    <row r="99" spans="1:9" x14ac:dyDescent="0.25">
      <c r="A99"/>
      <c r="C99" s="17"/>
      <c r="E99" s="16"/>
      <c r="G99" s="19"/>
    </row>
    <row r="100" spans="1:9" x14ac:dyDescent="0.25">
      <c r="A100" s="65" t="s">
        <v>86</v>
      </c>
      <c r="C100" s="17"/>
      <c r="E100" s="16"/>
      <c r="G100" s="19"/>
    </row>
    <row r="101" spans="1:9" x14ac:dyDescent="0.25">
      <c r="A101" s="65" t="s">
        <v>84</v>
      </c>
      <c r="C101" s="17"/>
      <c r="E101" s="16"/>
      <c r="G101" s="19"/>
    </row>
    <row r="102" spans="1:9" x14ac:dyDescent="0.25">
      <c r="A102" s="65" t="s">
        <v>21</v>
      </c>
      <c r="C102" s="17">
        <v>39.003</v>
      </c>
      <c r="E102" s="16"/>
      <c r="F102" s="16"/>
      <c r="G102" s="23"/>
      <c r="I102" s="23"/>
    </row>
    <row r="103" spans="1:9" x14ac:dyDescent="0.25">
      <c r="A103"/>
      <c r="C103" s="17"/>
      <c r="E103" s="16"/>
      <c r="G103" s="19"/>
    </row>
    <row r="104" spans="1:9" x14ac:dyDescent="0.25">
      <c r="A104" s="33" t="s">
        <v>85</v>
      </c>
      <c r="B104" s="33"/>
      <c r="C104" s="3"/>
      <c r="D104" s="33"/>
      <c r="E104" s="42"/>
      <c r="F104" s="1"/>
      <c r="G104" s="21">
        <f>SUM(G100:G103)</f>
        <v>0</v>
      </c>
      <c r="H104" s="33"/>
      <c r="I104" s="21">
        <f>SUM(I100:I103)</f>
        <v>0</v>
      </c>
    </row>
    <row r="105" spans="1:9" x14ac:dyDescent="0.25">
      <c r="A105"/>
      <c r="C105" s="17"/>
      <c r="E105" s="16"/>
      <c r="G105" s="19"/>
    </row>
    <row r="106" spans="1:9" x14ac:dyDescent="0.25">
      <c r="A106"/>
      <c r="C106" s="17"/>
      <c r="E106" s="16"/>
      <c r="G106" s="19"/>
    </row>
    <row r="107" spans="1:9" x14ac:dyDescent="0.25">
      <c r="A107" s="44" t="s">
        <v>87</v>
      </c>
      <c r="C107" s="17"/>
      <c r="E107" s="16"/>
      <c r="G107" s="19"/>
    </row>
    <row r="108" spans="1:9" x14ac:dyDescent="0.25">
      <c r="A108" s="44" t="s">
        <v>76</v>
      </c>
      <c r="C108" s="17"/>
      <c r="E108" s="16"/>
      <c r="G108" s="19"/>
    </row>
    <row r="109" spans="1:9" x14ac:dyDescent="0.25">
      <c r="A109" s="77" t="s">
        <v>50</v>
      </c>
      <c r="C109" s="17">
        <v>45.31</v>
      </c>
      <c r="E109" s="16"/>
      <c r="F109" s="16"/>
      <c r="G109" s="23"/>
      <c r="I109" s="23"/>
    </row>
    <row r="110" spans="1:9" x14ac:dyDescent="0.25">
      <c r="A110" s="76" t="s">
        <v>88</v>
      </c>
      <c r="C110" s="17"/>
      <c r="E110" s="16"/>
      <c r="F110" s="16"/>
      <c r="G110" s="30"/>
      <c r="I110" s="30"/>
    </row>
    <row r="111" spans="1:9" x14ac:dyDescent="0.25">
      <c r="A111" s="77" t="s">
        <v>22</v>
      </c>
      <c r="C111" s="17">
        <v>45.024999999999999</v>
      </c>
      <c r="E111" s="16"/>
      <c r="F111" s="16"/>
      <c r="G111" s="23"/>
      <c r="I111" s="23"/>
    </row>
    <row r="112" spans="1:9" x14ac:dyDescent="0.25">
      <c r="A112" s="77"/>
      <c r="C112" s="17"/>
      <c r="E112" s="16"/>
      <c r="G112" s="19"/>
    </row>
    <row r="113" spans="1:9" x14ac:dyDescent="0.25">
      <c r="A113" s="78" t="s">
        <v>23</v>
      </c>
      <c r="B113" s="33"/>
      <c r="C113" s="3"/>
      <c r="D113" s="33"/>
      <c r="E113" s="42"/>
      <c r="F113" s="1"/>
      <c r="G113" s="21">
        <f>SUM(G107:G112)</f>
        <v>0</v>
      </c>
      <c r="H113" s="33"/>
      <c r="I113" s="21">
        <f>SUM(I107:I112)</f>
        <v>0</v>
      </c>
    </row>
    <row r="114" spans="1:9" x14ac:dyDescent="0.25">
      <c r="A114" s="77"/>
      <c r="C114" s="17"/>
      <c r="E114" s="16"/>
      <c r="G114" s="19"/>
    </row>
    <row r="115" spans="1:9" x14ac:dyDescent="0.25">
      <c r="A115" s="77"/>
      <c r="C115" s="17"/>
      <c r="E115" s="16"/>
      <c r="G115" s="19"/>
    </row>
    <row r="116" spans="1:9" x14ac:dyDescent="0.25">
      <c r="A116" s="76" t="s">
        <v>89</v>
      </c>
      <c r="C116" s="17"/>
      <c r="E116" s="16"/>
      <c r="G116" s="19"/>
    </row>
    <row r="117" spans="1:9" x14ac:dyDescent="0.25">
      <c r="A117" s="76" t="s">
        <v>90</v>
      </c>
      <c r="C117" s="17"/>
      <c r="E117" s="16"/>
      <c r="G117" s="19"/>
    </row>
    <row r="118" spans="1:9" x14ac:dyDescent="0.25">
      <c r="A118" s="77" t="s">
        <v>41</v>
      </c>
      <c r="C118" s="17">
        <v>47.076000000000001</v>
      </c>
      <c r="E118" s="16"/>
      <c r="F118" s="16"/>
      <c r="G118" s="23"/>
      <c r="I118" s="23"/>
    </row>
    <row r="119" spans="1:9" x14ac:dyDescent="0.25">
      <c r="A119" s="77"/>
      <c r="C119" s="17"/>
      <c r="E119" s="16"/>
      <c r="G119" s="19"/>
    </row>
    <row r="120" spans="1:9" x14ac:dyDescent="0.25">
      <c r="A120" s="78" t="s">
        <v>42</v>
      </c>
      <c r="B120" s="33"/>
      <c r="C120" s="3"/>
      <c r="D120" s="33"/>
      <c r="E120" s="42"/>
      <c r="F120" s="1"/>
      <c r="G120" s="21">
        <f>SUM(G116:G119)</f>
        <v>0</v>
      </c>
      <c r="H120" s="33"/>
      <c r="I120" s="21">
        <f>SUM(I116:I119)</f>
        <v>0</v>
      </c>
    </row>
    <row r="121" spans="1:9" x14ac:dyDescent="0.25">
      <c r="A121" s="77"/>
      <c r="C121" s="17"/>
      <c r="E121" s="16"/>
      <c r="G121" s="19"/>
    </row>
    <row r="122" spans="1:9" x14ac:dyDescent="0.25">
      <c r="A122" s="77"/>
      <c r="C122" s="17"/>
      <c r="E122" s="16"/>
      <c r="G122" s="19"/>
    </row>
    <row r="123" spans="1:9" s="44" customFormat="1" x14ac:dyDescent="0.25">
      <c r="A123" s="55" t="s">
        <v>91</v>
      </c>
      <c r="C123" s="17"/>
      <c r="E123" s="16"/>
      <c r="F123" s="46"/>
      <c r="G123" s="19"/>
      <c r="I123" s="19"/>
    </row>
    <row r="124" spans="1:9" x14ac:dyDescent="0.25">
      <c r="A124" s="44" t="s">
        <v>92</v>
      </c>
      <c r="C124" s="17"/>
      <c r="E124" s="16"/>
      <c r="G124" s="19"/>
    </row>
    <row r="125" spans="1:9" x14ac:dyDescent="0.25">
      <c r="A125" s="44" t="s">
        <v>97</v>
      </c>
      <c r="C125" s="17">
        <v>84.007000000000005</v>
      </c>
      <c r="E125" s="16"/>
      <c r="F125" s="16"/>
      <c r="G125" s="23"/>
      <c r="I125" s="23"/>
    </row>
    <row r="126" spans="1:9" x14ac:dyDescent="0.25">
      <c r="A126" s="44" t="s">
        <v>98</v>
      </c>
      <c r="C126" s="17">
        <v>84.033000000000001</v>
      </c>
      <c r="E126" s="16"/>
      <c r="F126" s="16"/>
      <c r="G126" s="24"/>
      <c r="I126" s="24"/>
    </row>
    <row r="127" spans="1:9" x14ac:dyDescent="0.25">
      <c r="A127" s="44" t="s">
        <v>99</v>
      </c>
      <c r="C127" s="17">
        <v>84.037999999999997</v>
      </c>
      <c r="E127" s="16"/>
      <c r="F127" s="16"/>
      <c r="G127" s="23"/>
      <c r="I127" s="23"/>
    </row>
    <row r="128" spans="1:9" x14ac:dyDescent="0.25">
      <c r="A128" s="44" t="s">
        <v>100</v>
      </c>
      <c r="C128" s="17">
        <v>84.063000000000002</v>
      </c>
      <c r="E128" s="16"/>
      <c r="F128" s="16"/>
      <c r="G128" s="24"/>
      <c r="I128" s="24"/>
    </row>
    <row r="129" spans="1:9" x14ac:dyDescent="0.25">
      <c r="A129" s="44" t="s">
        <v>101</v>
      </c>
      <c r="C129" s="17">
        <v>84.268000000000001</v>
      </c>
      <c r="E129" s="16"/>
      <c r="F129" s="16"/>
      <c r="G129" s="24"/>
      <c r="I129" s="24"/>
    </row>
    <row r="130" spans="1:9" x14ac:dyDescent="0.25">
      <c r="A130"/>
      <c r="C130" s="17"/>
      <c r="E130" s="16"/>
      <c r="F130" s="16"/>
      <c r="G130" s="30"/>
      <c r="I130" s="30"/>
    </row>
    <row r="131" spans="1:9" x14ac:dyDescent="0.25">
      <c r="A131" s="33" t="s">
        <v>93</v>
      </c>
      <c r="C131" s="17"/>
      <c r="E131" s="16"/>
      <c r="F131" s="16"/>
      <c r="G131" s="21">
        <f>SUM(G125:G130)</f>
        <v>0</v>
      </c>
      <c r="I131" s="21">
        <f>SUM(I125:I130)</f>
        <v>0</v>
      </c>
    </row>
    <row r="132" spans="1:9" x14ac:dyDescent="0.25">
      <c r="A132"/>
      <c r="C132" s="17"/>
      <c r="E132" s="16"/>
      <c r="G132" s="19"/>
    </row>
    <row r="133" spans="1:9" s="44" customFormat="1" x14ac:dyDescent="0.25">
      <c r="A133" s="44" t="s">
        <v>94</v>
      </c>
      <c r="C133" s="17"/>
      <c r="E133" s="16"/>
      <c r="F133" s="46"/>
      <c r="G133" s="19"/>
      <c r="I133" s="19"/>
    </row>
    <row r="134" spans="1:9" s="44" customFormat="1" x14ac:dyDescent="0.25">
      <c r="A134" s="44" t="s">
        <v>102</v>
      </c>
      <c r="B134" s="50"/>
      <c r="C134" s="17"/>
      <c r="D134" s="51"/>
      <c r="E134" s="52"/>
      <c r="F134" s="51"/>
      <c r="G134" s="19"/>
      <c r="I134" s="19"/>
    </row>
    <row r="135" spans="1:9" s="44" customFormat="1" x14ac:dyDescent="0.25">
      <c r="A135" s="44" t="s">
        <v>103</v>
      </c>
      <c r="B135" s="50"/>
      <c r="C135" s="17">
        <v>93.341999999999999</v>
      </c>
      <c r="D135" s="51"/>
      <c r="E135" s="52"/>
      <c r="F135" s="52"/>
      <c r="G135" s="23"/>
      <c r="I135" s="23"/>
    </row>
    <row r="136" spans="1:9" s="44" customFormat="1" x14ac:dyDescent="0.25">
      <c r="A136" s="44" t="s">
        <v>104</v>
      </c>
      <c r="B136" s="50"/>
      <c r="C136" s="17">
        <v>93.364000000000004</v>
      </c>
      <c r="D136" s="51"/>
      <c r="E136" s="52"/>
      <c r="F136" s="52"/>
      <c r="G136" s="24"/>
      <c r="I136" s="24"/>
    </row>
    <row r="137" spans="1:9" s="44" customFormat="1" x14ac:dyDescent="0.25">
      <c r="A137" s="39"/>
      <c r="B137" s="50"/>
      <c r="C137" s="17"/>
      <c r="D137" s="51"/>
      <c r="E137" s="52"/>
      <c r="F137" s="52"/>
      <c r="G137" s="30"/>
      <c r="I137" s="30"/>
    </row>
    <row r="138" spans="1:9" s="44" customFormat="1" x14ac:dyDescent="0.25">
      <c r="A138" s="55" t="s">
        <v>95</v>
      </c>
      <c r="C138" s="17"/>
      <c r="E138" s="16"/>
      <c r="F138" s="16"/>
      <c r="G138" s="21">
        <f>SUM(G134:G137)</f>
        <v>0</v>
      </c>
      <c r="I138" s="21">
        <f>SUM(I134:I137)</f>
        <v>0</v>
      </c>
    </row>
    <row r="139" spans="1:9" s="44" customFormat="1" x14ac:dyDescent="0.25">
      <c r="A139" s="39"/>
      <c r="B139" s="50"/>
      <c r="C139" s="17"/>
      <c r="D139" s="51"/>
      <c r="E139" s="52"/>
      <c r="F139" s="52"/>
      <c r="G139" s="30"/>
      <c r="I139" s="30"/>
    </row>
    <row r="140" spans="1:9" s="44" customFormat="1" x14ac:dyDescent="0.25">
      <c r="A140" s="55" t="s">
        <v>96</v>
      </c>
      <c r="B140" s="50"/>
      <c r="C140" s="17"/>
      <c r="D140" s="51"/>
      <c r="E140" s="52"/>
      <c r="F140" s="52"/>
      <c r="G140" s="21">
        <f>SUM(G131+G138)</f>
        <v>0</v>
      </c>
      <c r="I140" s="21">
        <f>SUM(I131+I138)</f>
        <v>0</v>
      </c>
    </row>
    <row r="141" spans="1:9" s="44" customFormat="1" x14ac:dyDescent="0.25">
      <c r="A141" s="39"/>
      <c r="C141" s="17"/>
      <c r="E141" s="16"/>
      <c r="F141" s="46"/>
      <c r="G141" s="19"/>
      <c r="I141" s="19"/>
    </row>
    <row r="142" spans="1:9" s="44" customFormat="1" x14ac:dyDescent="0.25">
      <c r="A142" s="39"/>
      <c r="C142" s="17"/>
      <c r="E142" s="16"/>
      <c r="F142" s="46"/>
      <c r="G142" s="19"/>
      <c r="I142" s="19"/>
    </row>
    <row r="143" spans="1:9" s="44" customFormat="1" x14ac:dyDescent="0.25">
      <c r="A143" s="55" t="s">
        <v>105</v>
      </c>
      <c r="C143" s="17"/>
      <c r="E143" s="16"/>
      <c r="F143" s="46"/>
      <c r="G143" s="19"/>
      <c r="I143" s="19"/>
    </row>
    <row r="144" spans="1:9" s="44" customFormat="1" x14ac:dyDescent="0.25">
      <c r="A144" s="44" t="s">
        <v>106</v>
      </c>
      <c r="C144" s="17"/>
      <c r="E144" s="16"/>
      <c r="F144" s="46"/>
      <c r="G144" s="19"/>
      <c r="I144" s="19"/>
    </row>
    <row r="145" spans="1:9" s="44" customFormat="1" x14ac:dyDescent="0.25">
      <c r="A145" s="44" t="s">
        <v>62</v>
      </c>
      <c r="C145" s="17"/>
      <c r="E145" s="16"/>
      <c r="F145" s="46"/>
      <c r="G145" s="19"/>
      <c r="I145" s="19"/>
    </row>
    <row r="146" spans="1:9" s="44" customFormat="1" x14ac:dyDescent="0.25">
      <c r="A146" s="44" t="s">
        <v>107</v>
      </c>
      <c r="C146" s="17">
        <v>84.027000000000001</v>
      </c>
      <c r="E146" s="16"/>
      <c r="F146" s="16"/>
      <c r="G146" s="23"/>
      <c r="I146" s="23"/>
    </row>
    <row r="147" spans="1:9" s="44" customFormat="1" x14ac:dyDescent="0.25">
      <c r="A147" s="44" t="s">
        <v>108</v>
      </c>
      <c r="C147" s="17">
        <v>84.173000000000002</v>
      </c>
      <c r="E147" s="16"/>
      <c r="F147" s="16"/>
      <c r="G147" s="23"/>
      <c r="I147" s="23"/>
    </row>
    <row r="148" spans="1:9" s="44" customFormat="1" x14ac:dyDescent="0.25">
      <c r="A148" s="39"/>
      <c r="C148" s="17"/>
      <c r="E148" s="16"/>
      <c r="F148" s="16"/>
      <c r="G148" s="30"/>
      <c r="I148" s="30"/>
    </row>
    <row r="149" spans="1:9" s="44" customFormat="1" x14ac:dyDescent="0.25">
      <c r="A149" s="55" t="s">
        <v>109</v>
      </c>
      <c r="C149" s="17"/>
      <c r="E149" s="16"/>
      <c r="F149" s="46"/>
      <c r="G149" s="21">
        <f>SUM(G144:G148)</f>
        <v>0</v>
      </c>
      <c r="I149" s="21">
        <f>SUM(I144:I148)</f>
        <v>0</v>
      </c>
    </row>
    <row r="150" spans="1:9" s="44" customFormat="1" x14ac:dyDescent="0.25">
      <c r="A150" s="39"/>
      <c r="C150" s="17"/>
      <c r="E150" s="16"/>
      <c r="F150" s="46"/>
      <c r="G150" s="19"/>
      <c r="I150" s="19"/>
    </row>
    <row r="151" spans="1:9" s="44" customFormat="1" x14ac:dyDescent="0.25">
      <c r="A151" s="39"/>
      <c r="C151" s="17"/>
      <c r="E151" s="16"/>
      <c r="F151" s="46"/>
      <c r="G151" s="19"/>
      <c r="I151" s="19"/>
    </row>
    <row r="152" spans="1:9" s="44" customFormat="1" x14ac:dyDescent="0.25">
      <c r="A152" s="44" t="s">
        <v>110</v>
      </c>
      <c r="C152" s="17"/>
      <c r="E152" s="16"/>
      <c r="F152" s="46"/>
      <c r="G152" s="19"/>
      <c r="I152" s="19"/>
    </row>
    <row r="153" spans="1:9" x14ac:dyDescent="0.25">
      <c r="A153" s="44" t="s">
        <v>111</v>
      </c>
      <c r="B153" s="9"/>
      <c r="C153" s="17">
        <v>84.040999999999997</v>
      </c>
      <c r="D153" s="1"/>
      <c r="E153" s="42"/>
      <c r="F153" s="5"/>
      <c r="G153" s="21"/>
      <c r="H153" s="1"/>
      <c r="I153" s="21"/>
    </row>
    <row r="154" spans="1:9" x14ac:dyDescent="0.25">
      <c r="A154" s="76" t="s">
        <v>112</v>
      </c>
      <c r="C154" s="17">
        <v>84.06</v>
      </c>
      <c r="D154" s="1"/>
      <c r="E154" s="42"/>
      <c r="F154" s="5"/>
      <c r="G154" s="21"/>
      <c r="H154" s="1"/>
      <c r="I154" s="21"/>
    </row>
    <row r="155" spans="1:9" x14ac:dyDescent="0.25">
      <c r="A155" s="76" t="s">
        <v>113</v>
      </c>
      <c r="C155" s="17">
        <v>84.358000000000004</v>
      </c>
      <c r="E155" s="16"/>
      <c r="F155" s="16"/>
      <c r="G155" s="23"/>
      <c r="I155" s="23"/>
    </row>
    <row r="156" spans="1:9" x14ac:dyDescent="0.25">
      <c r="A156"/>
      <c r="C156" s="17"/>
      <c r="E156" s="16"/>
      <c r="G156" s="19"/>
    </row>
    <row r="157" spans="1:9" x14ac:dyDescent="0.25">
      <c r="A157" s="55" t="s">
        <v>93</v>
      </c>
      <c r="C157" s="17"/>
      <c r="E157" s="16"/>
      <c r="G157" s="21">
        <f>SUM(G152:G156)</f>
        <v>0</v>
      </c>
      <c r="I157" s="21">
        <f>SUM(I152:I156)</f>
        <v>0</v>
      </c>
    </row>
    <row r="158" spans="1:9" x14ac:dyDescent="0.25">
      <c r="A158"/>
      <c r="C158" s="17"/>
      <c r="E158" s="16"/>
      <c r="G158" s="19"/>
    </row>
    <row r="159" spans="1:9" s="44" customFormat="1" x14ac:dyDescent="0.25">
      <c r="A159" s="44" t="s">
        <v>114</v>
      </c>
      <c r="C159" s="17"/>
      <c r="E159" s="16"/>
      <c r="F159" s="46"/>
      <c r="G159" s="19"/>
      <c r="I159" s="19"/>
    </row>
    <row r="160" spans="1:9" s="44" customFormat="1" x14ac:dyDescent="0.25">
      <c r="A160" s="44" t="s">
        <v>76</v>
      </c>
      <c r="C160" s="17"/>
      <c r="E160" s="16"/>
      <c r="F160" s="46"/>
      <c r="G160" s="19"/>
      <c r="I160" s="19"/>
    </row>
    <row r="161" spans="1:9" x14ac:dyDescent="0.25">
      <c r="A161" s="7" t="s">
        <v>115</v>
      </c>
      <c r="C161" s="17">
        <v>84.01</v>
      </c>
      <c r="E161" s="16"/>
      <c r="F161" s="16"/>
      <c r="G161" s="23"/>
      <c r="I161" s="23"/>
    </row>
    <row r="162" spans="1:9" x14ac:dyDescent="0.25">
      <c r="A162" s="44" t="s">
        <v>116</v>
      </c>
      <c r="C162" s="17">
        <v>84.010999999999996</v>
      </c>
      <c r="E162" s="16"/>
      <c r="F162" s="16"/>
      <c r="G162" s="23"/>
      <c r="I162" s="23"/>
    </row>
    <row r="163" spans="1:9" x14ac:dyDescent="0.25">
      <c r="A163" s="76" t="s">
        <v>117</v>
      </c>
      <c r="C163" s="17">
        <v>84.013000000000005</v>
      </c>
      <c r="E163" s="16"/>
      <c r="F163" s="16"/>
      <c r="G163" s="23"/>
      <c r="I163" s="23"/>
    </row>
    <row r="164" spans="1:9" x14ac:dyDescent="0.25">
      <c r="A164" s="76" t="s">
        <v>118</v>
      </c>
      <c r="C164" s="17">
        <v>84.048000000000002</v>
      </c>
      <c r="E164" s="16"/>
      <c r="F164" s="16"/>
      <c r="G164" s="24"/>
      <c r="I164" s="24"/>
    </row>
    <row r="165" spans="1:9" x14ac:dyDescent="0.25">
      <c r="A165" s="76" t="s">
        <v>119</v>
      </c>
      <c r="C165" s="17">
        <v>84.180999999999997</v>
      </c>
      <c r="E165" s="16"/>
      <c r="F165" s="16"/>
      <c r="G165" s="23"/>
      <c r="I165" s="23"/>
    </row>
    <row r="166" spans="1:9" x14ac:dyDescent="0.25">
      <c r="A166" s="76" t="s">
        <v>120</v>
      </c>
      <c r="C166" s="17">
        <v>84.195999999999998</v>
      </c>
      <c r="E166" s="16"/>
      <c r="F166" s="16"/>
      <c r="G166" s="23"/>
      <c r="I166" s="23"/>
    </row>
    <row r="167" spans="1:9" x14ac:dyDescent="0.25">
      <c r="A167" s="76" t="s">
        <v>121</v>
      </c>
      <c r="C167" s="17">
        <v>84.287000000000006</v>
      </c>
      <c r="E167" s="16"/>
      <c r="F167" s="16"/>
      <c r="G167" s="24"/>
      <c r="I167" s="24"/>
    </row>
    <row r="168" spans="1:9" x14ac:dyDescent="0.25">
      <c r="A168" s="76" t="s">
        <v>122</v>
      </c>
      <c r="C168" s="17">
        <v>84.334000000000003</v>
      </c>
      <c r="E168" s="16"/>
      <c r="F168" s="16"/>
      <c r="G168" s="23"/>
      <c r="I168" s="23"/>
    </row>
    <row r="169" spans="1:9" x14ac:dyDescent="0.25">
      <c r="A169" s="76" t="s">
        <v>123</v>
      </c>
      <c r="C169" s="17">
        <v>84.358000000000004</v>
      </c>
      <c r="E169" s="16"/>
      <c r="F169" s="16"/>
      <c r="G169" s="24"/>
      <c r="I169" s="24"/>
    </row>
    <row r="170" spans="1:9" x14ac:dyDescent="0.25">
      <c r="A170" s="76" t="s">
        <v>124</v>
      </c>
      <c r="C170" s="17">
        <v>84.364999999999995</v>
      </c>
      <c r="E170" s="16"/>
      <c r="F170" s="16"/>
      <c r="G170" s="23"/>
      <c r="I170" s="23"/>
    </row>
    <row r="171" spans="1:9" x14ac:dyDescent="0.25">
      <c r="A171" s="76" t="s">
        <v>125</v>
      </c>
      <c r="C171" s="17">
        <v>84.366</v>
      </c>
      <c r="E171" s="16"/>
      <c r="F171" s="16"/>
      <c r="G171" s="24"/>
      <c r="I171" s="24"/>
    </row>
    <row r="172" spans="1:9" x14ac:dyDescent="0.25">
      <c r="A172" s="76" t="s">
        <v>166</v>
      </c>
      <c r="C172" s="17">
        <v>84.367000000000004</v>
      </c>
      <c r="E172" s="16"/>
      <c r="F172" s="16"/>
      <c r="G172" s="24"/>
      <c r="I172" s="24"/>
    </row>
    <row r="173" spans="1:9" s="44" customFormat="1" x14ac:dyDescent="0.25">
      <c r="A173" s="76" t="s">
        <v>164</v>
      </c>
      <c r="C173" s="17">
        <v>84.376999999999995</v>
      </c>
      <c r="E173" s="16"/>
      <c r="F173" s="16"/>
      <c r="G173" s="23"/>
      <c r="I173" s="23"/>
    </row>
    <row r="174" spans="1:9" x14ac:dyDescent="0.25">
      <c r="A174" s="76" t="s">
        <v>126</v>
      </c>
      <c r="C174" s="17">
        <v>84.378</v>
      </c>
      <c r="E174" s="16"/>
      <c r="F174" s="16"/>
      <c r="G174" s="24"/>
      <c r="I174" s="24"/>
    </row>
    <row r="175" spans="1:9" s="44" customFormat="1" x14ac:dyDescent="0.25">
      <c r="A175" s="44" t="s">
        <v>165</v>
      </c>
      <c r="C175" s="17">
        <v>84.424000000000007</v>
      </c>
      <c r="E175" s="16"/>
      <c r="F175" s="16"/>
      <c r="G175" s="24"/>
      <c r="I175" s="24"/>
    </row>
    <row r="176" spans="1:9" s="44" customFormat="1" x14ac:dyDescent="0.25">
      <c r="A176" s="44" t="s">
        <v>175</v>
      </c>
      <c r="C176" s="17" t="s">
        <v>176</v>
      </c>
      <c r="E176" s="16"/>
      <c r="F176" s="16"/>
      <c r="G176" s="24"/>
      <c r="I176" s="24"/>
    </row>
    <row r="177" spans="1:9" s="44" customFormat="1" x14ac:dyDescent="0.25">
      <c r="A177" s="44" t="s">
        <v>177</v>
      </c>
      <c r="C177" s="17" t="s">
        <v>178</v>
      </c>
      <c r="E177" s="16"/>
      <c r="F177" s="16"/>
      <c r="G177" s="24"/>
      <c r="I177" s="24"/>
    </row>
    <row r="178" spans="1:9" s="44" customFormat="1" x14ac:dyDescent="0.25">
      <c r="A178" s="44" t="s">
        <v>179</v>
      </c>
      <c r="C178" s="17" t="s">
        <v>180</v>
      </c>
      <c r="E178" s="16"/>
      <c r="F178" s="16"/>
      <c r="G178" s="30"/>
      <c r="I178" s="30"/>
    </row>
    <row r="179" spans="1:9" x14ac:dyDescent="0.25">
      <c r="A179" s="44" t="s">
        <v>127</v>
      </c>
      <c r="C179" s="17"/>
      <c r="E179" s="16"/>
      <c r="F179" s="16"/>
      <c r="G179" s="30"/>
      <c r="I179" s="30"/>
    </row>
    <row r="180" spans="1:9" x14ac:dyDescent="0.25">
      <c r="A180" t="s">
        <v>51</v>
      </c>
      <c r="C180" s="17">
        <v>84.001999999999995</v>
      </c>
      <c r="E180" s="16"/>
      <c r="F180" s="16"/>
      <c r="G180" s="23"/>
      <c r="I180" s="23"/>
    </row>
    <row r="181" spans="1:9" x14ac:dyDescent="0.25">
      <c r="A181" s="44" t="s">
        <v>128</v>
      </c>
      <c r="C181" s="17"/>
      <c r="E181" s="16"/>
      <c r="G181" s="19"/>
    </row>
    <row r="182" spans="1:9" x14ac:dyDescent="0.25">
      <c r="A182" s="44" t="s">
        <v>18</v>
      </c>
      <c r="C182" s="18"/>
      <c r="E182" s="16"/>
      <c r="F182" s="16"/>
      <c r="G182" s="23"/>
      <c r="I182" s="23"/>
    </row>
    <row r="183" spans="1:9" s="44" customFormat="1" x14ac:dyDescent="0.25">
      <c r="C183" s="27"/>
      <c r="E183" s="16"/>
      <c r="F183" s="16"/>
      <c r="G183" s="30"/>
      <c r="I183" s="30"/>
    </row>
    <row r="184" spans="1:9" s="44" customFormat="1" x14ac:dyDescent="0.25">
      <c r="A184" s="55" t="s">
        <v>129</v>
      </c>
      <c r="C184" s="27"/>
      <c r="E184" s="16"/>
      <c r="F184" s="16"/>
      <c r="G184" s="21">
        <f>SUM(G160:G183)</f>
        <v>0</v>
      </c>
      <c r="I184" s="21">
        <f>SUM(I160:I183)</f>
        <v>0</v>
      </c>
    </row>
    <row r="185" spans="1:9" x14ac:dyDescent="0.25">
      <c r="A185"/>
      <c r="C185" s="17"/>
      <c r="E185" s="16"/>
      <c r="G185" s="19"/>
    </row>
    <row r="186" spans="1:9" x14ac:dyDescent="0.25">
      <c r="A186" s="33" t="s">
        <v>20</v>
      </c>
      <c r="B186" s="33"/>
      <c r="C186" s="3"/>
      <c r="D186" s="33"/>
      <c r="E186" s="42"/>
      <c r="F186" s="1"/>
      <c r="G186" s="21">
        <f>SUM(G157+G184)</f>
        <v>0</v>
      </c>
      <c r="H186" s="33"/>
      <c r="I186" s="21">
        <f>SUM(I157+I184)</f>
        <v>0</v>
      </c>
    </row>
    <row r="187" spans="1:9" x14ac:dyDescent="0.25">
      <c r="A187"/>
      <c r="C187" s="17"/>
      <c r="E187" s="16"/>
      <c r="G187" s="19"/>
    </row>
    <row r="188" spans="1:9" x14ac:dyDescent="0.25">
      <c r="A188"/>
      <c r="C188" s="17"/>
      <c r="E188" s="16"/>
      <c r="G188" s="19"/>
    </row>
    <row r="189" spans="1:9" x14ac:dyDescent="0.25">
      <c r="A189" s="44" t="s">
        <v>130</v>
      </c>
      <c r="C189" s="17"/>
      <c r="E189" s="16"/>
      <c r="G189" s="19"/>
    </row>
    <row r="190" spans="1:9" x14ac:dyDescent="0.25">
      <c r="A190" s="44" t="s">
        <v>76</v>
      </c>
      <c r="B190" s="12"/>
      <c r="C190" s="17"/>
      <c r="D190" s="13"/>
      <c r="E190" s="52"/>
      <c r="F190" s="13"/>
      <c r="G190" s="19"/>
    </row>
    <row r="191" spans="1:9" x14ac:dyDescent="0.25">
      <c r="A191" s="44" t="s">
        <v>131</v>
      </c>
      <c r="B191" s="12"/>
      <c r="C191" s="17"/>
      <c r="D191" s="13"/>
      <c r="E191" s="28"/>
      <c r="F191"/>
      <c r="G191" s="25"/>
      <c r="H191"/>
      <c r="I191" s="25"/>
    </row>
    <row r="192" spans="1:9" x14ac:dyDescent="0.25">
      <c r="A192" s="76" t="s">
        <v>132</v>
      </c>
      <c r="B192" s="12"/>
      <c r="C192" s="17">
        <v>93.938000000000002</v>
      </c>
      <c r="D192" s="13"/>
      <c r="E192" s="28"/>
      <c r="F192" s="28"/>
      <c r="G192" s="26"/>
      <c r="H192"/>
      <c r="I192" s="26"/>
    </row>
    <row r="193" spans="1:9" s="11" customFormat="1" x14ac:dyDescent="0.25">
      <c r="A193" s="76" t="s">
        <v>133</v>
      </c>
      <c r="B193" s="12"/>
      <c r="C193" s="17"/>
      <c r="D193" s="13"/>
      <c r="E193" s="28"/>
      <c r="F193"/>
      <c r="G193" s="25"/>
      <c r="H193"/>
      <c r="I193" s="25"/>
    </row>
    <row r="194" spans="1:9" s="11" customFormat="1" x14ac:dyDescent="0.25">
      <c r="A194" s="77" t="s">
        <v>25</v>
      </c>
      <c r="B194" s="14"/>
      <c r="C194" s="17">
        <v>93.575999999999993</v>
      </c>
      <c r="D194" s="13"/>
      <c r="E194" s="52"/>
      <c r="F194" s="15"/>
      <c r="G194" s="23"/>
      <c r="H194" s="7"/>
      <c r="I194" s="23"/>
    </row>
    <row r="195" spans="1:9" s="11" customFormat="1" x14ac:dyDescent="0.25">
      <c r="A195" s="76" t="s">
        <v>134</v>
      </c>
      <c r="B195" s="12"/>
      <c r="C195" s="17"/>
      <c r="D195" s="13"/>
      <c r="E195" s="28"/>
      <c r="F195"/>
      <c r="G195" s="25"/>
      <c r="H195"/>
      <c r="I195" s="25"/>
    </row>
    <row r="196" spans="1:9" s="11" customFormat="1" x14ac:dyDescent="0.25">
      <c r="A196" s="77" t="s">
        <v>24</v>
      </c>
      <c r="B196" s="12"/>
      <c r="C196" s="17">
        <v>93.117999999999995</v>
      </c>
      <c r="D196" s="13"/>
      <c r="E196" s="52"/>
      <c r="F196" s="15"/>
      <c r="G196" s="23"/>
      <c r="H196" s="7"/>
      <c r="I196" s="23"/>
    </row>
    <row r="197" spans="1:9" s="11" customFormat="1" x14ac:dyDescent="0.25">
      <c r="A197" s="44" t="s">
        <v>135</v>
      </c>
      <c r="B197" s="7"/>
      <c r="C197" s="17">
        <v>93.994</v>
      </c>
      <c r="D197" s="7"/>
      <c r="E197" s="28"/>
      <c r="F197" s="28"/>
      <c r="G197" s="26"/>
      <c r="H197"/>
      <c r="I197" s="26"/>
    </row>
    <row r="198" spans="1:9" s="11" customFormat="1" x14ac:dyDescent="0.25">
      <c r="A198" s="44" t="s">
        <v>71</v>
      </c>
      <c r="B198" s="14"/>
      <c r="C198" s="17"/>
      <c r="D198" s="15"/>
      <c r="E198" s="28"/>
      <c r="F198"/>
      <c r="G198" s="25"/>
      <c r="H198"/>
      <c r="I198" s="25"/>
    </row>
    <row r="199" spans="1:9" s="11" customFormat="1" x14ac:dyDescent="0.25">
      <c r="A199" s="44" t="s">
        <v>18</v>
      </c>
      <c r="B199" s="14"/>
      <c r="C199" s="18"/>
      <c r="D199" s="15"/>
      <c r="E199" s="28"/>
      <c r="F199" s="28"/>
      <c r="G199" s="26"/>
      <c r="H199"/>
      <c r="I199" s="26"/>
    </row>
    <row r="200" spans="1:9" x14ac:dyDescent="0.25">
      <c r="A200" s="44" t="s">
        <v>136</v>
      </c>
      <c r="B200" s="12"/>
      <c r="C200" s="17"/>
      <c r="D200" s="13"/>
      <c r="E200" s="28"/>
      <c r="F200"/>
      <c r="G200" s="25"/>
      <c r="H200"/>
      <c r="I200" s="25"/>
    </row>
    <row r="201" spans="1:9" x14ac:dyDescent="0.25">
      <c r="A201" t="s">
        <v>18</v>
      </c>
      <c r="B201" s="12"/>
      <c r="C201" s="18"/>
      <c r="D201" s="13"/>
      <c r="E201" s="28"/>
      <c r="F201" s="28"/>
      <c r="G201" s="26"/>
      <c r="H201"/>
      <c r="I201" s="26"/>
    </row>
    <row r="202" spans="1:9" x14ac:dyDescent="0.25">
      <c r="A202"/>
      <c r="B202" s="12"/>
      <c r="C202" s="27"/>
      <c r="D202" s="13"/>
      <c r="E202" s="28"/>
      <c r="F202" s="28"/>
      <c r="G202" s="29"/>
      <c r="H202"/>
      <c r="I202" s="29"/>
    </row>
    <row r="203" spans="1:9" x14ac:dyDescent="0.25">
      <c r="A203" s="33" t="s">
        <v>7</v>
      </c>
      <c r="B203" s="34"/>
      <c r="C203" s="3"/>
      <c r="D203" s="35"/>
      <c r="E203" s="64"/>
      <c r="F203" s="33"/>
      <c r="G203" s="21">
        <f>SUM(G190:G202)</f>
        <v>0</v>
      </c>
      <c r="H203" s="33"/>
      <c r="I203" s="21">
        <f>SUM(I190:I202)</f>
        <v>0</v>
      </c>
    </row>
    <row r="204" spans="1:9" x14ac:dyDescent="0.25">
      <c r="A204"/>
      <c r="B204" s="12"/>
      <c r="C204" s="17"/>
      <c r="D204" s="13"/>
      <c r="E204" s="28"/>
      <c r="F204"/>
      <c r="G204" s="25"/>
      <c r="H204"/>
      <c r="I204" s="25"/>
    </row>
    <row r="205" spans="1:9" ht="13.8" thickBot="1" x14ac:dyDescent="0.3">
      <c r="A205" s="33" t="s">
        <v>8</v>
      </c>
      <c r="B205" s="33"/>
      <c r="C205" s="3"/>
      <c r="D205" s="33"/>
      <c r="E205" s="33"/>
      <c r="F205" s="33"/>
      <c r="G205" s="36">
        <f>SUM(G49+G65+G81+G90+G97+G104+G113+G120+G140+G149+G186+G203)</f>
        <v>0</v>
      </c>
      <c r="H205" s="33"/>
      <c r="I205" s="36">
        <f>SUM(I49+I65+I81+I90+I97+I104+I113+I120+I140+I149+I186+I203)</f>
        <v>0</v>
      </c>
    </row>
    <row r="206" spans="1:9" ht="13.8" thickTop="1" x14ac:dyDescent="0.25">
      <c r="E206"/>
      <c r="F206"/>
      <c r="G206"/>
      <c r="H206"/>
      <c r="I206" s="25"/>
    </row>
    <row r="207" spans="1:9" x14ac:dyDescent="0.25">
      <c r="E207"/>
      <c r="F207"/>
      <c r="G207"/>
      <c r="H207"/>
      <c r="I207" s="25"/>
    </row>
    <row r="208" spans="1:9" s="44" customFormat="1" x14ac:dyDescent="0.25">
      <c r="A208" s="72" t="s">
        <v>137</v>
      </c>
      <c r="B208" s="66"/>
      <c r="C208" s="66"/>
      <c r="D208" s="66"/>
      <c r="E208" s="66"/>
      <c r="F208" s="66"/>
      <c r="G208" s="71"/>
      <c r="H208" s="66"/>
      <c r="I208" s="71"/>
    </row>
    <row r="209" spans="1:9" s="44" customFormat="1" x14ac:dyDescent="0.25">
      <c r="A209" s="66"/>
      <c r="B209" s="66"/>
      <c r="C209" s="66"/>
      <c r="D209" s="66"/>
      <c r="E209" s="66"/>
      <c r="F209" s="66"/>
      <c r="G209" s="66"/>
      <c r="H209" s="66"/>
      <c r="I209" s="67"/>
    </row>
    <row r="210" spans="1:9" s="44" customFormat="1" ht="78" customHeight="1" x14ac:dyDescent="0.25">
      <c r="A210" s="87" t="s">
        <v>171</v>
      </c>
      <c r="B210" s="87"/>
      <c r="C210" s="87"/>
      <c r="D210" s="87"/>
      <c r="E210" s="87"/>
      <c r="F210" s="66"/>
      <c r="G210" s="66"/>
      <c r="H210" s="66"/>
      <c r="I210" s="67"/>
    </row>
    <row r="211" spans="1:9" s="44" customFormat="1" x14ac:dyDescent="0.25">
      <c r="A211" s="73"/>
      <c r="B211" s="73"/>
      <c r="C211" s="73"/>
      <c r="D211" s="73"/>
      <c r="E211" s="73"/>
      <c r="F211" s="66"/>
      <c r="G211" s="66"/>
      <c r="H211" s="66"/>
      <c r="I211" s="67"/>
    </row>
    <row r="212" spans="1:9" s="44" customFormat="1" x14ac:dyDescent="0.25">
      <c r="A212" s="74" t="s">
        <v>138</v>
      </c>
      <c r="B212" s="73"/>
      <c r="C212" s="73"/>
      <c r="D212" s="73"/>
      <c r="E212" s="73"/>
      <c r="F212" s="66"/>
      <c r="G212" s="66"/>
      <c r="H212" s="66"/>
      <c r="I212" s="67"/>
    </row>
    <row r="213" spans="1:9" s="44" customFormat="1" x14ac:dyDescent="0.25">
      <c r="A213" s="73"/>
      <c r="B213" s="73"/>
      <c r="C213" s="73"/>
      <c r="D213" s="73"/>
      <c r="E213" s="73"/>
      <c r="F213" s="66"/>
      <c r="G213" s="66"/>
      <c r="H213" s="66"/>
      <c r="I213" s="67"/>
    </row>
    <row r="214" spans="1:9" s="44" customFormat="1" ht="66" customHeight="1" x14ac:dyDescent="0.25">
      <c r="A214" s="87" t="s">
        <v>184</v>
      </c>
      <c r="B214" s="87"/>
      <c r="C214" s="87"/>
      <c r="D214" s="87"/>
      <c r="E214" s="87"/>
      <c r="F214" s="66"/>
      <c r="G214" s="66"/>
      <c r="H214" s="66"/>
      <c r="I214" s="67"/>
    </row>
    <row r="215" spans="1:9" s="44" customFormat="1" x14ac:dyDescent="0.25">
      <c r="A215" s="73"/>
      <c r="B215" s="73"/>
      <c r="C215" s="73"/>
      <c r="D215" s="73"/>
      <c r="E215" s="73"/>
      <c r="F215" s="66"/>
      <c r="G215" s="66"/>
      <c r="H215" s="66"/>
      <c r="I215" s="67"/>
    </row>
    <row r="216" spans="1:9" s="44" customFormat="1" x14ac:dyDescent="0.25">
      <c r="A216" s="74" t="s">
        <v>139</v>
      </c>
      <c r="B216" s="73"/>
      <c r="C216" s="73"/>
      <c r="D216" s="73"/>
      <c r="E216" s="73"/>
      <c r="F216" s="66"/>
      <c r="G216" s="66"/>
      <c r="H216" s="66"/>
      <c r="I216" s="67"/>
    </row>
    <row r="217" spans="1:9" s="44" customFormat="1" x14ac:dyDescent="0.25">
      <c r="A217" s="73"/>
      <c r="B217" s="73"/>
      <c r="C217" s="73"/>
      <c r="D217" s="73"/>
      <c r="E217" s="73"/>
      <c r="F217" s="66"/>
      <c r="G217" s="66"/>
      <c r="H217" s="66"/>
      <c r="I217" s="67"/>
    </row>
    <row r="218" spans="1:9" s="44" customFormat="1" ht="25.5" customHeight="1" x14ac:dyDescent="0.25">
      <c r="A218" s="83" t="s">
        <v>140</v>
      </c>
      <c r="B218" s="84"/>
      <c r="C218" s="84"/>
      <c r="D218" s="84"/>
      <c r="E218" s="84"/>
      <c r="F218" s="69"/>
      <c r="G218" s="69"/>
      <c r="H218" s="69"/>
      <c r="I218" s="70"/>
    </row>
    <row r="219" spans="1:9" s="44" customFormat="1" x14ac:dyDescent="0.25">
      <c r="A219" s="68"/>
      <c r="B219" s="68"/>
      <c r="C219" s="69"/>
      <c r="D219" s="69"/>
      <c r="E219" s="69"/>
      <c r="F219" s="69"/>
      <c r="G219" s="69"/>
      <c r="H219" s="69"/>
      <c r="I219" s="70"/>
    </row>
    <row r="220" spans="1:9" s="44" customFormat="1" x14ac:dyDescent="0.25">
      <c r="A220" s="74" t="s">
        <v>141</v>
      </c>
      <c r="B220" s="68"/>
      <c r="C220" s="69"/>
      <c r="D220" s="69"/>
      <c r="E220" s="69"/>
      <c r="F220" s="69"/>
      <c r="G220" s="69"/>
      <c r="H220" s="69"/>
      <c r="I220" s="70"/>
    </row>
    <row r="221" spans="1:9" s="44" customFormat="1" x14ac:dyDescent="0.25">
      <c r="A221" s="68"/>
      <c r="B221" s="68"/>
      <c r="C221" s="69"/>
      <c r="D221" s="69"/>
      <c r="E221" s="69"/>
      <c r="F221" s="69"/>
      <c r="G221" s="69"/>
      <c r="H221" s="69"/>
      <c r="I221" s="70"/>
    </row>
    <row r="222" spans="1:9" s="44" customFormat="1" x14ac:dyDescent="0.25">
      <c r="A222" s="83" t="s">
        <v>142</v>
      </c>
      <c r="B222" s="83"/>
      <c r="C222" s="83"/>
      <c r="D222" s="83"/>
      <c r="E222" s="83"/>
      <c r="F222" s="69"/>
      <c r="G222" s="69"/>
      <c r="H222" s="69"/>
      <c r="I222" s="70"/>
    </row>
    <row r="223" spans="1:9" s="44" customFormat="1" x14ac:dyDescent="0.25">
      <c r="A223" s="68" t="s">
        <v>9</v>
      </c>
      <c r="B223" s="68"/>
      <c r="C223" s="69"/>
      <c r="D223" s="69"/>
      <c r="E223" s="69"/>
      <c r="F223" s="69"/>
      <c r="G223" s="69"/>
      <c r="H223" s="69"/>
      <c r="I223" s="70"/>
    </row>
    <row r="224" spans="1:9" s="44" customFormat="1" x14ac:dyDescent="0.25">
      <c r="A224" s="74" t="s">
        <v>159</v>
      </c>
      <c r="B224" s="68"/>
      <c r="C224" s="69"/>
      <c r="D224" s="69"/>
      <c r="E224" s="69"/>
      <c r="F224" s="69"/>
      <c r="G224" s="69"/>
      <c r="H224" s="69"/>
      <c r="I224" s="70"/>
    </row>
    <row r="225" spans="1:9" s="44" customFormat="1" x14ac:dyDescent="0.25">
      <c r="A225" s="68"/>
      <c r="B225" s="68"/>
      <c r="C225" s="69"/>
      <c r="D225" s="69"/>
      <c r="E225" s="69"/>
      <c r="F225" s="69"/>
      <c r="G225" s="69"/>
      <c r="H225" s="69"/>
      <c r="I225" s="70"/>
    </row>
    <row r="226" spans="1:9" s="44" customFormat="1" ht="25.5" customHeight="1" x14ac:dyDescent="0.25">
      <c r="A226" s="88" t="s">
        <v>144</v>
      </c>
      <c r="B226" s="88"/>
      <c r="C226" s="88"/>
      <c r="D226" s="88"/>
      <c r="E226" s="88"/>
      <c r="F226" s="75"/>
      <c r="G226" s="75"/>
      <c r="H226" s="75"/>
      <c r="I226" s="75"/>
    </row>
    <row r="227" spans="1:9" s="44" customFormat="1" x14ac:dyDescent="0.25">
      <c r="C227" s="45"/>
      <c r="E227" s="46"/>
      <c r="F227" s="46"/>
      <c r="G227" s="46"/>
      <c r="I227" s="25"/>
    </row>
    <row r="228" spans="1:9" s="44" customFormat="1" x14ac:dyDescent="0.25">
      <c r="A228" s="56" t="s">
        <v>169</v>
      </c>
      <c r="C228" s="48"/>
      <c r="E228" s="46"/>
      <c r="F228" s="46"/>
      <c r="G228" s="46"/>
      <c r="I228" s="25"/>
    </row>
    <row r="229" spans="1:9" s="44" customFormat="1" x14ac:dyDescent="0.25">
      <c r="A229" s="56" t="s">
        <v>170</v>
      </c>
      <c r="C229" s="48"/>
      <c r="E229" s="46"/>
      <c r="F229" s="46"/>
      <c r="G229" s="46"/>
      <c r="I229" s="25"/>
    </row>
    <row r="230" spans="1:9" s="44" customFormat="1" x14ac:dyDescent="0.25">
      <c r="A230" s="56" t="s">
        <v>28</v>
      </c>
      <c r="C230" s="48"/>
      <c r="E230" s="46"/>
      <c r="F230" s="46"/>
      <c r="G230" s="46"/>
      <c r="I230" s="25"/>
    </row>
    <row r="231" spans="1:9" s="44" customFormat="1" x14ac:dyDescent="0.25">
      <c r="C231" s="45"/>
      <c r="E231" s="46"/>
      <c r="F231" s="46"/>
      <c r="G231" s="46"/>
      <c r="I231" s="25"/>
    </row>
    <row r="232" spans="1:9" s="44" customFormat="1" x14ac:dyDescent="0.25">
      <c r="A232" s="89" t="s">
        <v>145</v>
      </c>
      <c r="B232" s="89"/>
      <c r="C232" s="89"/>
      <c r="D232" s="89"/>
      <c r="E232" s="89"/>
      <c r="F232" s="46"/>
      <c r="G232" s="46"/>
      <c r="I232" s="25"/>
    </row>
    <row r="233" spans="1:9" s="44" customFormat="1" x14ac:dyDescent="0.25">
      <c r="C233" s="45"/>
      <c r="E233" s="46"/>
      <c r="F233" s="46"/>
      <c r="G233" s="46"/>
      <c r="I233" s="25"/>
    </row>
    <row r="234" spans="1:9" s="44" customFormat="1" x14ac:dyDescent="0.25">
      <c r="A234" s="74" t="s">
        <v>146</v>
      </c>
      <c r="C234" s="45"/>
      <c r="E234" s="46"/>
      <c r="F234" s="46"/>
      <c r="G234" s="46"/>
      <c r="I234" s="25"/>
    </row>
    <row r="235" spans="1:9" s="44" customFormat="1" ht="12.75" customHeight="1" x14ac:dyDescent="0.25">
      <c r="C235" s="45"/>
      <c r="E235" s="46"/>
      <c r="F235" s="46"/>
      <c r="G235" s="46"/>
      <c r="I235" s="25"/>
    </row>
    <row r="236" spans="1:9" s="44" customFormat="1" ht="12.75" customHeight="1" x14ac:dyDescent="0.25">
      <c r="A236" s="88" t="s">
        <v>147</v>
      </c>
      <c r="B236" s="88"/>
      <c r="C236" s="88"/>
      <c r="D236" s="88"/>
      <c r="E236" s="88"/>
      <c r="F236" s="46"/>
      <c r="G236" s="46"/>
      <c r="I236" s="25"/>
    </row>
    <row r="237" spans="1:9" s="44" customFormat="1" x14ac:dyDescent="0.25">
      <c r="A237" s="37"/>
      <c r="B237" s="37"/>
      <c r="C237" s="37"/>
      <c r="D237" s="37"/>
      <c r="E237" s="37"/>
      <c r="F237" s="37"/>
      <c r="G237" s="37"/>
      <c r="H237" s="37"/>
      <c r="I237" s="37"/>
    </row>
    <row r="238" spans="1:9" s="44" customFormat="1" x14ac:dyDescent="0.25">
      <c r="A238" s="44" t="s">
        <v>34</v>
      </c>
      <c r="C238" s="45" t="s">
        <v>29</v>
      </c>
      <c r="D238" s="46"/>
      <c r="E238" s="46" t="s">
        <v>31</v>
      </c>
      <c r="F238" s="46"/>
      <c r="G238" s="31" t="s">
        <v>33</v>
      </c>
      <c r="H238" s="46"/>
      <c r="I238"/>
    </row>
    <row r="239" spans="1:9" s="44" customFormat="1" x14ac:dyDescent="0.25">
      <c r="A239" s="44" t="s">
        <v>35</v>
      </c>
      <c r="C239" s="48" t="s">
        <v>30</v>
      </c>
      <c r="D239" s="46"/>
      <c r="E239" s="10" t="s">
        <v>32</v>
      </c>
      <c r="F239" s="16"/>
      <c r="G239" s="32" t="s">
        <v>45</v>
      </c>
      <c r="H239" s="46"/>
      <c r="I239"/>
    </row>
    <row r="240" spans="1:9" s="44" customFormat="1" x14ac:dyDescent="0.25">
      <c r="C240" s="45"/>
      <c r="E240" s="46"/>
      <c r="F240" s="46"/>
      <c r="G240" s="25"/>
      <c r="I240"/>
    </row>
    <row r="241" spans="1:9" s="44" customFormat="1" x14ac:dyDescent="0.25">
      <c r="A241" s="44" t="s">
        <v>36</v>
      </c>
      <c r="C241" s="48"/>
      <c r="E241" s="10"/>
      <c r="F241" s="16"/>
      <c r="G241" s="26"/>
      <c r="I241"/>
    </row>
    <row r="242" spans="1:9" s="44" customFormat="1" x14ac:dyDescent="0.25">
      <c r="A242" s="44" t="s">
        <v>167</v>
      </c>
      <c r="C242" s="79"/>
      <c r="E242" s="16"/>
      <c r="F242" s="16"/>
      <c r="G242" s="29"/>
      <c r="I242"/>
    </row>
    <row r="243" spans="1:9" s="44" customFormat="1" x14ac:dyDescent="0.25">
      <c r="A243" s="44" t="s">
        <v>168</v>
      </c>
      <c r="C243" s="48"/>
      <c r="D243" s="49"/>
      <c r="E243" s="10"/>
      <c r="F243" s="16"/>
      <c r="G243" s="26"/>
      <c r="I243" s="39"/>
    </row>
    <row r="244" spans="1:9" s="44" customFormat="1" x14ac:dyDescent="0.25">
      <c r="A244" s="44" t="s">
        <v>37</v>
      </c>
      <c r="C244" s="48"/>
      <c r="E244" s="10"/>
      <c r="F244" s="16"/>
      <c r="G244" s="26"/>
      <c r="I244"/>
    </row>
    <row r="245" spans="1:9" s="44" customFormat="1" x14ac:dyDescent="0.25">
      <c r="A245" s="45"/>
      <c r="C245" s="45"/>
      <c r="E245" s="46"/>
      <c r="F245" s="46"/>
      <c r="G245" s="46"/>
      <c r="I245" s="25"/>
    </row>
    <row r="246" spans="1:9" s="44" customFormat="1" x14ac:dyDescent="0.25">
      <c r="A246" s="74" t="s">
        <v>148</v>
      </c>
      <c r="C246" s="45"/>
      <c r="E246" s="46"/>
      <c r="F246" s="46"/>
      <c r="G246" s="46"/>
      <c r="I246" s="25"/>
    </row>
    <row r="247" spans="1:9" s="44" customFormat="1" x14ac:dyDescent="0.25">
      <c r="A247" s="45"/>
      <c r="C247" s="45"/>
      <c r="E247" s="46"/>
      <c r="F247" s="46"/>
      <c r="G247" s="46"/>
      <c r="I247" s="25"/>
    </row>
    <row r="248" spans="1:9" s="44" customFormat="1" ht="25.5" customHeight="1" x14ac:dyDescent="0.25">
      <c r="A248" s="90" t="s">
        <v>149</v>
      </c>
      <c r="B248" s="90"/>
      <c r="C248" s="90"/>
      <c r="D248" s="90"/>
      <c r="E248" s="90"/>
      <c r="F248" s="46"/>
      <c r="G248" s="46"/>
      <c r="I248" s="25"/>
    </row>
    <row r="249" spans="1:9" s="44" customFormat="1" x14ac:dyDescent="0.25">
      <c r="A249" s="45"/>
      <c r="C249" s="45"/>
      <c r="E249" s="46"/>
      <c r="F249" s="46"/>
      <c r="G249" s="46"/>
      <c r="I249" s="25"/>
    </row>
    <row r="250" spans="1:9" s="44" customFormat="1" x14ac:dyDescent="0.25">
      <c r="C250" s="45"/>
      <c r="D250" s="46"/>
      <c r="E250" s="46"/>
      <c r="F250" s="46"/>
      <c r="G250" s="46" t="s">
        <v>26</v>
      </c>
      <c r="H250" s="46"/>
      <c r="I250"/>
    </row>
    <row r="251" spans="1:9" s="44" customFormat="1" x14ac:dyDescent="0.25">
      <c r="C251" s="45"/>
      <c r="D251" s="46"/>
      <c r="E251" s="46"/>
      <c r="F251" s="46"/>
      <c r="G251" s="46" t="s">
        <v>11</v>
      </c>
      <c r="H251" s="46"/>
      <c r="I251"/>
    </row>
    <row r="252" spans="1:9" s="44" customFormat="1" x14ac:dyDescent="0.25">
      <c r="C252" s="45" t="s">
        <v>11</v>
      </c>
      <c r="D252" s="46"/>
      <c r="E252" s="46" t="s">
        <v>10</v>
      </c>
      <c r="F252" s="46"/>
      <c r="G252" s="46" t="s">
        <v>27</v>
      </c>
      <c r="H252" s="46"/>
      <c r="I252"/>
    </row>
    <row r="253" spans="1:9" s="44" customFormat="1" x14ac:dyDescent="0.25">
      <c r="A253" s="44" t="s">
        <v>38</v>
      </c>
      <c r="C253" s="48" t="s">
        <v>12</v>
      </c>
      <c r="D253" s="46"/>
      <c r="E253" s="10" t="s">
        <v>13</v>
      </c>
      <c r="F253" s="16"/>
      <c r="G253" s="10" t="s">
        <v>14</v>
      </c>
      <c r="H253" s="46"/>
      <c r="I253"/>
    </row>
    <row r="254" spans="1:9" s="44" customFormat="1" x14ac:dyDescent="0.25">
      <c r="A254" s="44" t="s">
        <v>39</v>
      </c>
      <c r="C254" s="48"/>
      <c r="E254" s="47"/>
      <c r="F254" s="49"/>
      <c r="G254" s="10"/>
      <c r="I254"/>
    </row>
    <row r="255" spans="1:9" s="44" customFormat="1" x14ac:dyDescent="0.25">
      <c r="A255" s="44" t="s">
        <v>39</v>
      </c>
      <c r="C255" s="48"/>
      <c r="E255" s="47"/>
      <c r="F255" s="49"/>
      <c r="G255" s="10"/>
      <c r="I255"/>
    </row>
    <row r="256" spans="1:9" s="44" customFormat="1" x14ac:dyDescent="0.25">
      <c r="A256" s="68"/>
      <c r="B256" s="68"/>
      <c r="C256" s="69"/>
      <c r="D256" s="69"/>
      <c r="E256" s="69"/>
      <c r="F256" s="69"/>
      <c r="G256" s="69"/>
      <c r="H256" s="69"/>
      <c r="I256" s="70"/>
    </row>
    <row r="257" spans="1:9" s="44" customFormat="1" x14ac:dyDescent="0.25">
      <c r="A257" s="74" t="s">
        <v>150</v>
      </c>
      <c r="B257" s="68"/>
      <c r="C257" s="69"/>
      <c r="D257" s="69"/>
      <c r="E257" s="69"/>
      <c r="F257" s="69"/>
      <c r="G257" s="69"/>
      <c r="H257" s="69"/>
      <c r="I257" s="66"/>
    </row>
    <row r="258" spans="1:9" s="44" customFormat="1" x14ac:dyDescent="0.25">
      <c r="A258" s="68"/>
      <c r="B258" s="68"/>
      <c r="C258" s="69"/>
      <c r="D258" s="69"/>
      <c r="E258" s="69"/>
      <c r="F258" s="69"/>
      <c r="G258" s="69"/>
      <c r="H258" s="69"/>
      <c r="I258" s="66"/>
    </row>
    <row r="259" spans="1:9" s="44" customFormat="1" ht="25.5" customHeight="1" x14ac:dyDescent="0.25">
      <c r="A259" s="85" t="s">
        <v>143</v>
      </c>
      <c r="B259" s="86"/>
      <c r="C259" s="86"/>
      <c r="D259" s="86"/>
      <c r="E259" s="86"/>
      <c r="F259" s="69"/>
      <c r="G259" s="69"/>
      <c r="H259" s="69"/>
      <c r="I259" s="69"/>
    </row>
    <row r="260" spans="1:9" s="44" customFormat="1" x14ac:dyDescent="0.25">
      <c r="A260" s="68"/>
      <c r="B260" s="68"/>
      <c r="C260" s="69"/>
      <c r="D260" s="69"/>
      <c r="E260" s="69"/>
      <c r="F260" s="69"/>
      <c r="G260" s="69"/>
      <c r="H260" s="69"/>
      <c r="I260" s="69"/>
    </row>
  </sheetData>
  <mergeCells count="12">
    <mergeCell ref="A1:I1"/>
    <mergeCell ref="A2:I2"/>
    <mergeCell ref="A3:I3"/>
    <mergeCell ref="A218:E218"/>
    <mergeCell ref="A259:E259"/>
    <mergeCell ref="A222:E222"/>
    <mergeCell ref="A210:E210"/>
    <mergeCell ref="A214:E214"/>
    <mergeCell ref="A226:E226"/>
    <mergeCell ref="A232:E232"/>
    <mergeCell ref="A236:E236"/>
    <mergeCell ref="A248:E248"/>
  </mergeCells>
  <phoneticPr fontId="0" type="noConversion"/>
  <printOptions horizontalCentered="1"/>
  <pageMargins left="0.75" right="0.75" top="0.75" bottom="0.75" header="0.5" footer="0.5"/>
  <pageSetup scale="61" fitToHeight="11" orientation="portrait" r:id="rId1"/>
  <headerFooter alignWithMargins="0"/>
  <rowBreaks count="3" manualBreakCount="3">
    <brk id="72" max="16383" man="1"/>
    <brk id="131" max="16383" man="1"/>
    <brk id="207"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Federal Awards Schedule</vt:lpstr>
      <vt:lpstr>'Federal Awards Schedule'!Print_Titles</vt:lpstr>
    </vt:vector>
  </TitlesOfParts>
  <Company>Dept of Legislative Audit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Schedule of Federal Awards</dc:title>
  <dc:creator>Russell Olson</dc:creator>
  <cp:lastModifiedBy>Fortin, Rod</cp:lastModifiedBy>
  <cp:lastPrinted>2018-07-02T21:17:26Z</cp:lastPrinted>
  <dcterms:created xsi:type="dcterms:W3CDTF">1999-09-28T19:22:48Z</dcterms:created>
  <dcterms:modified xsi:type="dcterms:W3CDTF">2025-06-28T06:28:46Z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c3b1a8e-41ed-4bc7-92d1-0305fbefd661_Enabled">
    <vt:lpwstr>true</vt:lpwstr>
  </property>
  <property fmtid="{D5CDD505-2E9C-101B-9397-08002B2CF9AE}" pid="3" name="MSIP_Label_ec3b1a8e-41ed-4bc7-92d1-0305fbefd661_SetDate">
    <vt:lpwstr>2025-06-28T06:28:46Z</vt:lpwstr>
  </property>
  <property fmtid="{D5CDD505-2E9C-101B-9397-08002B2CF9AE}" pid="4" name="MSIP_Label_ec3b1a8e-41ed-4bc7-92d1-0305fbefd661_Method">
    <vt:lpwstr>Standard</vt:lpwstr>
  </property>
  <property fmtid="{D5CDD505-2E9C-101B-9397-08002B2CF9AE}" pid="5" name="MSIP_Label_ec3b1a8e-41ed-4bc7-92d1-0305fbefd661_Name">
    <vt:lpwstr>M365-General - Anyone (Unrestricted)-Prod</vt:lpwstr>
  </property>
  <property fmtid="{D5CDD505-2E9C-101B-9397-08002B2CF9AE}" pid="6" name="MSIP_Label_ec3b1a8e-41ed-4bc7-92d1-0305fbefd661_SiteId">
    <vt:lpwstr>70af547c-69ab-416d-b4a6-543b5ce52b99</vt:lpwstr>
  </property>
  <property fmtid="{D5CDD505-2E9C-101B-9397-08002B2CF9AE}" pid="7" name="MSIP_Label_ec3b1a8e-41ed-4bc7-92d1-0305fbefd661_ActionId">
    <vt:lpwstr>10f4438e-429f-4d93-b77a-6e930609e625</vt:lpwstr>
  </property>
  <property fmtid="{D5CDD505-2E9C-101B-9397-08002B2CF9AE}" pid="8" name="MSIP_Label_ec3b1a8e-41ed-4bc7-92d1-0305fbefd661_ContentBits">
    <vt:lpwstr>0</vt:lpwstr>
  </property>
</Properties>
</file>